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eg" ContentType="image/jpeg"/>
  <Default Extension="png" ContentType="image/png"/>
  <Default Extension="jpg" ContentType="image/jpeg"/>
  <Default Extension="tiff" ContentType="image/tiff"/>
  <Default Extension="gif" ContentType="image/gif"/>
  <Default Extension="wmf" ContentType="image/x-wmf"/>
  <Default Extension="emf" ContentType="image/x-emf"/>
  <Override PartName="/xl/drawings/drawing1.xml" ContentType="application/vnd.openxmlformats-officedocument.drawing+xml"/>
  <Override PartName="/xl/drawings/drawing2.xml" ContentType="application/vnd.openxmlformats-officedocument.drawing+xml"/>
  <Override PartName="/docProps/app.xml" ContentType="application/vnd.openxmlformats-officedocument.extended-properties+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mc="http://schemas.openxmlformats.org/markup-compatibility/2006" xmlns:r="http://schemas.openxmlformats.org/officeDocument/2006/relationships"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atrin Doe\Desktop\Temp folder\"/>
    </mc:Choice>
  </mc:AlternateContent>
  <bookViews>
    <workbookView activeTab="0" windowHeight="9072" windowWidth="23040" xWindow="0" yWindow="0"/>
  </bookViews>
  <sheets>
    <sheet name="AGDC" sheetId="1" r:id="rId1"/>
    <sheet name="Information" sheetId="3" r:id="rId2"/>
    <sheet state="hidden" name=" " sheetId="2" r:id="rId3"/>
  </sheets>
  <calcPr calcId="162913"/>
</workbook>
</file>

<file path=xl/sharedStrings.xml><?xml version="1.0" encoding="utf-8"?>
<sst xmlns="http://schemas.openxmlformats.org/spreadsheetml/2006/main" count="222" uniqueCount="35">
  <si>
    <t>Enter your child's school attendance percentage:</t>
  </si>
  <si>
    <t>Their effective final school day would be:</t>
  </si>
  <si>
    <t>Day number</t>
  </si>
  <si>
    <t>Date</t>
  </si>
  <si>
    <t>Term</t>
  </si>
  <si>
    <t>Percentage</t>
  </si>
  <si>
    <t>Rounded percentage</t>
  </si>
  <si>
    <t>Percentage for the formula</t>
  </si>
  <si>
    <t>Child's attendance from sheet 1</t>
  </si>
  <si>
    <t>Final school day formula</t>
  </si>
  <si>
    <t>Autumn</t>
  </si>
  <si>
    <t>Spring</t>
  </si>
  <si>
    <t>Summer</t>
  </si>
  <si>
    <t>© School-Home Support (SHS) 2025</t>
  </si>
  <si>
    <t>See Information sheet for more details</t>
  </si>
  <si>
    <t>School Attendance Gap Calculator</t>
  </si>
  <si>
    <t xml:space="preserve">Thank you for downloading a copy of our School Attendance Gap Calculator, for copyright reasons, please ensure that if you share this with others that this sheet is retained to help those using it to understand key information.  </t>
  </si>
  <si>
    <t>For over 40 years, we at School-Home Support have been working with families and children to make the most of their education.</t>
  </si>
  <si>
    <t>Our commitment remains to ensure every child is in school, ready to learn, see here to find out more here about how we help schools and families.</t>
  </si>
  <si>
    <t>Find out more here about how we help schools and families.</t>
  </si>
  <si>
    <t>About us</t>
  </si>
  <si>
    <t>Why use this School Attendance Gap Calculator</t>
  </si>
  <si>
    <t>Need help using this School Attendance Gap Calculator</t>
  </si>
  <si>
    <t>Use this to help facilitate conversations around the impacts of school absence.</t>
  </si>
  <si>
    <t>It calculates the effective final day of the school year 2024-25 based on attendance percentage.</t>
  </si>
  <si>
    <t>School Attendance Gap Calculator assumptions and calculations</t>
  </si>
  <si>
    <t xml:space="preserve">The effective final school day is calculated by assuming that the academic year is 190 school days not including staff days, weekends, half term, school holidays, and bank holidays. The calculation assumes that Autumn term is 02-09-24 to 20-12-24 minus 1 half  term week and 2 staff days on 02-09-24 and 03-09-24; Spring term is 06-01-25 to 04-04-25 minus 1 half term week and 1 staff day on 14-02-25; and Summer term is 22-04-25 to 22-07-25 minus 1 half term week and 2 staff days on 02-06-25 and 22-07-25. 
Individual schools may have different term times and different staff days.   </t>
  </si>
  <si>
    <t>This spreadsheet contains a hidden sheet which informs the calculation.</t>
  </si>
  <si>
    <t>It presents the date that would be their effective final day of the current school year if attendance was condensed.</t>
  </si>
  <si>
    <t>Tell us how it has helped you</t>
  </si>
  <si>
    <t>By hearing from you we can raise funds to get this developed as a web page for easier use.</t>
  </si>
  <si>
    <t>The more we hear back the quicker we can get this created on our website for everyone to access.</t>
  </si>
  <si>
    <r>
      <t xml:space="preserve">Contact Beth Kirkup via email to </t>
    </r>
    <r>
      <rPr>
        <rFont val="Calibri"/>
        <family val="2"/>
        <b/>
        <color rgb="FF000000"/>
        <sz val="10"/>
      </rPr>
      <t>Beth.kirkup@shs.org.uk</t>
    </r>
    <r>
      <rPr>
        <rFont val="Calibri"/>
        <family val="2"/>
        <color rgb="FF000000"/>
        <sz val="10"/>
      </rPr>
      <t xml:space="preserve"> or call 0207 426 5000 during core hours Tuesdays to Thursdays.</t>
    </r>
  </si>
  <si>
    <r>
      <t xml:space="preserve">Tell us how it has helped you by </t>
    </r>
    <r>
      <rPr>
        <rFont val="Calibri"/>
        <family val="2"/>
        <b/>
        <color rgb="FF000000"/>
        <sz val="10"/>
      </rPr>
      <t>Beth.kirkup@shs.org.uk</t>
    </r>
  </si>
  <si>
    <t>SPELL Mistake - Please now save this file as Google sheet or Excel file, then reopen to use.</t>
  </si>
  <si>
    <t>Please now save this file as Google sheet or Excel file, then reopen to use.</t>
  </si>
</sst>
</file>

<file path=xl/styles.xml><?xml version="1.0" encoding="utf-8"?>
<styleSheet xmlns="http://schemas.openxmlformats.org/spreadsheetml/2006/main" xmlns:a="http://schemas.openxmlformats.org/drawingml/2006/main" xmlns:mc="http://schemas.openxmlformats.org/markup-compatibility/2006" xmlns:x14ac="http://schemas.microsoft.com/office/spreadsheetml/2009/9/ac" xmlns:x16r2="http://schemas.microsoft.com/office/spreadsheetml/2015/02/main" xmlns:xdr="http://schemas.openxmlformats.org/drawingml/2006/spreadsheetDrawing" count="3" mc:Ignorable="x14ac x16r2">
  <numFmts count="11">
    <numFmt numFmtId="5" formatCode="&quot;$&quot;#,##0_);(&quot;$&quot;#,##0)"/>
    <numFmt numFmtId="6" formatCode="&quot;$&quot;#,##0_);[Red](&quot;$&quot;#,##0)"/>
    <numFmt numFmtId="7" formatCode="&quot;$&quot;#,##0.00_);(&quot;$&quot;#,##0.00)"/>
    <numFmt numFmtId="8" formatCode="&quot;$&quot;#,##0.00_);[Red](&quot;$&quot;#,##0.00)"/>
    <numFmt numFmtId="41" formatCode="_(* #,##0_);_(* (#,##0);_(* &quot;-&quot;_);_(@_)"/>
    <numFmt numFmtId="42" formatCode="_(&quot;$&quot;* #,##0_);_(&quot;$&quot;* (#,##0);_(&quot;$&quot;* &quot;-&quot;_);_(@_)"/>
    <numFmt numFmtId="43" formatCode="_(* #,##0.00_);_(* (#,##0.00);_(* &quot;-&quot;??_);_(@_)"/>
    <numFmt numFmtId="44" formatCode="_(&quot;$&quot;* #,##0.00_);_(&quot;$&quot;* (#,##0.00);_(&quot;$&quot;* &quot;-&quot;??_);_(@_)"/>
    <numFmt numFmtId="164" formatCode="d&quot; &quot;mmm&quot; &quot;yyyy"/>
    <numFmt numFmtId="165" formatCode="dd\-mm\-yy"/>
    <numFmt numFmtId="166" formatCode="d\-m\-yy"/>
  </numFmts>
  <fonts count="31">
    <font>
      <name val="Georgia"/>
      <color rgb="FF000000"/>
      <sz val="10"/>
      <scheme val="minor"/>
    </font>
    <font>
      <name val="Montserrat"/>
      <b/>
      <color rgb="FF000000"/>
      <sz val="17"/>
    </font>
    <font>
      <name val="Montserrat"/>
      <b/>
      <color rgb="FF000000"/>
      <sz val="15"/>
    </font>
    <font>
      <name val="Montserrat"/>
      <b/>
      <color rgb="FF585858"/>
      <sz val="8"/>
    </font>
    <font>
      <name val="Montserrat"/>
      <b/>
      <color rgb="FF000000"/>
      <sz val="14"/>
    </font>
    <font>
      <name val="Montserrat"/>
      <color rgb="FF585858"/>
      <sz val="10"/>
    </font>
    <font>
      <name val="Georgia"/>
      <color rgb="FF585858"/>
      <sz val="10"/>
      <scheme val="minor"/>
    </font>
    <font>
      <name val="Montserrat"/>
      <b/>
      <color rgb="FF000000"/>
      <sz val="16"/>
    </font>
    <font>
      <name val="Montserrat"/>
      <b/>
      <color rgb="FF585858"/>
      <sz val="16"/>
    </font>
    <font>
      <name val="Georgia"/>
      <color rgb="FF000000"/>
      <sz val="10"/>
    </font>
    <font>
      <name val="Georgia"/>
      <color rgb="FFFFFFFF"/>
      <sz val="10"/>
      <scheme val="minor"/>
    </font>
    <font>
      <name val="Georgia"/>
      <b/>
      <color rgb="FFFFFFFF"/>
      <sz val="10"/>
      <scheme val="minor"/>
    </font>
    <font>
      <name val="Calibri"/>
      <family val="2"/>
      <color rgb="FF000000"/>
      <sz val="10"/>
    </font>
    <font>
      <name val="Arial"/>
      <family val="2"/>
      <b/>
      <color rgb="FF252728"/>
      <sz val="36"/>
    </font>
    <font>
      <name val="Georgia"/>
      <family val="1"/>
      <color rgb="FF3960AB"/>
      <sz val="10"/>
      <u val="single"/>
      <scheme val="minor"/>
    </font>
    <font>
      <name val="Calibri"/>
      <family val="2"/>
      <b/>
      <color rgb="FF000000"/>
      <sz val="10"/>
    </font>
    <font>
      <name val="Calibri"/>
      <family val="2"/>
      <color rgb="FF3960AB"/>
      <sz val="10"/>
      <u val="single"/>
    </font>
    <font>
      <name val="Calibri"/>
      <family val="2"/>
      <b/>
      <color rgb="FF000000"/>
      <sz val="11"/>
    </font>
    <font>
      <name val="Montserrat"/>
      <b/>
      <i/>
      <color rgb="FF000000"/>
      <sz val="10"/>
    </font>
    <font>
      <name val="Calibri"/>
      <family val="2"/>
      <b/>
      <i/>
      <color rgb="FF000000"/>
      <sz val="8"/>
    </font>
    <font>
      <name val="Calibri"/>
      <b/>
      <color rgb="FF000000"/>
      <sz val="17"/>
    </font>
    <font>
      <name val="Calibri"/>
      <b/>
      <i/>
      <color rgb="FF000000"/>
      <sz val="10"/>
    </font>
    <font>
      <name val="Calibri"/>
      <b/>
      <color rgb="FF000000"/>
      <sz val="15"/>
    </font>
    <font>
      <name val="Calibri"/>
      <b/>
      <color rgb="FF585858"/>
      <sz val="8"/>
    </font>
    <font>
      <name val="Calibri"/>
      <color rgb="FF000000"/>
      <sz val="10"/>
      <scheme val="minor"/>
    </font>
    <font>
      <name val="Calibri"/>
      <b/>
      <color rgb="FF000000"/>
      <sz val="14"/>
    </font>
    <font>
      <name val="Calibri"/>
      <color rgb="FF585858"/>
      <sz val="10"/>
    </font>
    <font>
      <name val="Calibri"/>
      <color rgb="FF585858"/>
      <sz val="10"/>
      <scheme val="minor"/>
    </font>
    <font>
      <name val="Calibri"/>
      <b/>
      <color rgb="FF000000"/>
      <sz val="16"/>
    </font>
    <font>
      <name val="Calibri"/>
      <b/>
      <color rgb="FF585858"/>
      <sz val="16"/>
    </font>
    <font>
      <name val="Calibri"/>
      <color rgb="FF000000"/>
      <sz val="10"/>
    </font>
  </fonts>
  <fills count="3">
    <fill>
      <patternFill patternType="none"/>
    </fill>
    <fill>
      <patternFill patternType="gray125"/>
    </fill>
    <fill>
      <patternFill patternType="solid">
        <fgColor rgb="FFDCF9E1"/>
        <bgColor rgb="FFDCF9E1"/>
      </patternFill>
    </fill>
  </fills>
  <borders count="18">
    <border>
      <left style="none">
        <color rgb="FF000000"/>
      </left>
      <right style="none">
        <color rgb="FF000000"/>
      </right>
      <top style="none">
        <color rgb="FF000000"/>
      </top>
      <bottom style="none">
        <color rgb="FF000000"/>
      </bottom>
      <diagonal style="none">
        <color rgb="FF000000"/>
      </diagonal>
    </border>
    <border>
      <left style="medium">
        <color rgb="FF000000"/>
      </left>
      <right style="none">
        <color rgb="FF000000"/>
      </right>
      <top style="medium">
        <color rgb="FF000000"/>
      </top>
      <bottom style="none">
        <color rgb="FF000000"/>
      </bottom>
      <diagonal style="none">
        <color rgb="FF000000"/>
      </diagonal>
    </border>
    <border>
      <left style="none">
        <color rgb="FF000000"/>
      </left>
      <right style="none">
        <color rgb="FF000000"/>
      </right>
      <top style="medium">
        <color rgb="FF000000"/>
      </top>
      <bottom style="none">
        <color rgb="FF000000"/>
      </bottom>
      <diagonal style="none">
        <color rgb="FF000000"/>
      </diagonal>
    </border>
    <border>
      <left style="none">
        <color rgb="FF000000"/>
      </left>
      <right style="medium">
        <color rgb="FF000000"/>
      </right>
      <top style="medium">
        <color rgb="FF000000"/>
      </top>
      <bottom style="none">
        <color rgb="FF000000"/>
      </bottom>
      <diagonal style="none">
        <color rgb="FF000000"/>
      </diagonal>
    </border>
    <border>
      <left style="medium">
        <color rgb="FF000000"/>
      </left>
      <right style="none">
        <color rgb="FF000000"/>
      </right>
      <top style="none">
        <color rgb="FF000000"/>
      </top>
      <bottom style="none">
        <color rgb="FF000000"/>
      </bottom>
      <diagonal style="none">
        <color rgb="FF000000"/>
      </diagonal>
    </border>
    <border>
      <left style="none">
        <color rgb="FF000000"/>
      </left>
      <right style="medium">
        <color rgb="FF000000"/>
      </right>
      <top style="none">
        <color rgb="FF000000"/>
      </top>
      <bottom style="none">
        <color rgb="FF000000"/>
      </bottom>
      <diagonal style="none">
        <color rgb="FF000000"/>
      </diagonal>
    </border>
    <border>
      <left style="thick">
        <color rgb="FF1EB53A"/>
      </left>
      <right style="thick">
        <color rgb="FF1EB53A"/>
      </right>
      <top style="thick">
        <color rgb="FF1EB53A"/>
      </top>
      <bottom style="thick">
        <color rgb="FF1EB53A"/>
      </bottom>
      <diagonal style="none">
        <color rgb="FF000000"/>
      </diagonal>
    </border>
    <border>
      <left style="medium">
        <color rgb="FF000000"/>
      </left>
      <right style="none">
        <color rgb="FF000000"/>
      </right>
      <top style="none">
        <color rgb="FF000000"/>
      </top>
      <bottom style="medium">
        <color rgb="FF000000"/>
      </bottom>
      <diagonal style="none">
        <color rgb="FF000000"/>
      </diagonal>
    </border>
    <border>
      <left style="none">
        <color rgb="FF000000"/>
      </left>
      <right style="none">
        <color rgb="FF000000"/>
      </right>
      <top style="none">
        <color rgb="FF000000"/>
      </top>
      <bottom style="medium">
        <color rgb="FF000000"/>
      </bottom>
      <diagonal style="none">
        <color rgb="FF000000"/>
      </diagonal>
    </border>
    <border>
      <left style="none">
        <color rgb="FF000000"/>
      </left>
      <right style="medium">
        <color rgb="FF000000"/>
      </right>
      <top style="none">
        <color rgb="FF000000"/>
      </top>
      <bottom style="medium">
        <color rgb="FF000000"/>
      </bottom>
      <diagonal style="none">
        <color rgb="FF000000"/>
      </diagonal>
    </border>
    <border>
      <left style="thin">
        <color rgb="FF000000"/>
      </left>
      <right style="none">
        <color rgb="FF000000"/>
      </right>
      <top style="thin">
        <color rgb="FF000000"/>
      </top>
      <bottom style="none">
        <color rgb="FF000000"/>
      </bottom>
    </border>
    <border>
      <left style="none">
        <color rgb="FF000000"/>
      </left>
      <right style="none">
        <color rgb="FF000000"/>
      </right>
      <top style="thin">
        <color rgb="FF000000"/>
      </top>
      <bottom style="none">
        <color rgb="FF000000"/>
      </bottom>
    </border>
    <border>
      <left style="none">
        <color rgb="FF000000"/>
      </left>
      <right style="thin">
        <color rgb="FF000000"/>
      </right>
      <top style="thin">
        <color rgb="FF000000"/>
      </top>
      <bottom style="none">
        <color rgb="FF000000"/>
      </bottom>
    </border>
    <border>
      <left style="thin">
        <color rgb="FF000000"/>
      </left>
      <right style="none">
        <color rgb="FF000000"/>
      </right>
      <top style="none">
        <color rgb="FF000000"/>
      </top>
      <bottom style="none">
        <color rgb="FF000000"/>
      </bottom>
    </border>
    <border>
      <left style="none">
        <color rgb="FF000000"/>
      </left>
      <right style="thin">
        <color rgb="FF000000"/>
      </right>
      <top style="none">
        <color rgb="FF000000"/>
      </top>
      <bottom style="none">
        <color rgb="FF000000"/>
      </bottom>
    </border>
    <border>
      <left style="thin">
        <color rgb="FF000000"/>
      </left>
      <right style="none">
        <color rgb="FF000000"/>
      </right>
      <top style="none">
        <color rgb="FF000000"/>
      </top>
      <bottom style="thin">
        <color rgb="FF000000"/>
      </bottom>
    </border>
    <border>
      <left style="none">
        <color rgb="FF000000"/>
      </left>
      <right style="none">
        <color rgb="FF000000"/>
      </right>
      <top style="none">
        <color rgb="FF000000"/>
      </top>
      <bottom style="thin">
        <color rgb="FF000000"/>
      </bottom>
    </border>
    <border>
      <left style="none">
        <color rgb="FF000000"/>
      </left>
      <right style="thin">
        <color rgb="FF000000"/>
      </right>
      <top style="none">
        <color rgb="FF000000"/>
      </top>
      <bottom style="thin">
        <color rgb="FF000000"/>
      </bottom>
    </border>
  </borders>
  <cellStyleXfs count="2">
    <xf numFmtId="0" fontId="0" fillId="0" borderId="0" xfId="0"/>
    <xf numFmtId="0" fontId="14" fillId="0" borderId="0" xfId="0" applyFont="1"/>
  </cellStyleXfs>
  <cellXfs count="86">
    <xf numFmtId="0" fontId="0" fillId="0" borderId="0" xfId="0"/>
    <xf numFmtId="0" fontId="1" fillId="0" borderId="0" xfId="0" applyFont="1" applyAlignment="1">
      <alignment vertical="center" wrapText="1"/>
    </xf>
    <xf numFmtId="0" fontId="2" fillId="0" borderId="0" xfId="0" applyFont="1" applyAlignment="1">
      <alignment vertical="center" wrapText="1"/>
    </xf>
    <xf numFmtId="0" fontId="3" fillId="0" borderId="0" xfId="0" applyFont="1" applyAlignment="1">
      <alignment horizontal="center" vertical="center" wrapText="1"/>
    </xf>
    <xf numFmtId="0" fontId="4" fillId="0" borderId="0" xfId="0" applyFont="1" applyAlignment="1">
      <alignment horizontal="right" vertical="center" wrapText="1"/>
    </xf>
    <xf numFmtId="0" fontId="5" fillId="0" borderId="0" xfId="0" applyFont="1" applyAlignment="1">
      <alignment vertical="center"/>
    </xf>
    <xf numFmtId="0" fontId="1" fillId="0" borderId="1" xfId="0" applyFont="1" applyBorder="1" applyAlignment="1">
      <alignment vertical="center" wrapText="1"/>
    </xf>
    <xf numFmtId="0" fontId="2" fillId="0" borderId="2" xfId="0" applyFont="1" applyBorder="1" applyAlignment="1">
      <alignment vertical="center" wrapText="1"/>
    </xf>
    <xf numFmtId="0" fontId="3" fillId="0" borderId="2" xfId="0" applyFont="1" applyBorder="1" applyAlignment="1">
      <alignment horizontal="center" vertical="center" wrapText="1"/>
    </xf>
    <xf numFmtId="0" fontId="6" fillId="0" borderId="2" xfId="0" applyFont="1" applyBorder="1"/>
    <xf numFmtId="0" fontId="4" fillId="0" borderId="2" xfId="0" applyFont="1" applyBorder="1" applyAlignment="1">
      <alignment horizontal="right" vertical="center" wrapText="1"/>
    </xf>
    <xf numFmtId="0" fontId="5" fillId="0" borderId="3" xfId="0" applyFont="1" applyBorder="1" applyAlignment="1">
      <alignment vertical="center"/>
    </xf>
    <xf numFmtId="0" fontId="1" fillId="0" borderId="4" xfId="0" applyFont="1" applyBorder="1" applyAlignment="1">
      <alignment vertical="center" wrapText="1"/>
    </xf>
    <xf numFmtId="0" fontId="5" fillId="0" borderId="5" xfId="0" applyFont="1" applyBorder="1" applyAlignment="1">
      <alignment vertical="center"/>
    </xf>
    <xf numFmtId="0" fontId="4" fillId="0" borderId="0" xfId="0" applyFont="1" applyAlignment="1">
      <alignment horizontal="center" vertical="center" wrapText="1"/>
    </xf>
    <xf numFmtId="0" fontId="4" fillId="0" borderId="0" xfId="0" applyFont="1" applyAlignment="1">
      <alignment vertical="center" wrapText="1"/>
    </xf>
    <xf numFmtId="9" fontId="7" fillId="2" borderId="6" xfId="0" applyNumberFormat="1" applyFont="1" applyFill="1" applyBorder="1" applyAlignment="1">
      <alignment horizontal="center" vertical="center"/>
    </xf>
    <xf numFmtId="9" fontId="8" fillId="0" borderId="0" xfId="0" applyNumberFormat="1" applyFont="1" applyAlignment="1">
      <alignment horizontal="center" vertical="center"/>
    </xf>
    <xf numFmtId="0" fontId="4" fillId="0" borderId="0" xfId="0" applyFont="1" applyAlignment="1">
      <alignment horizontal="left" vertical="center" wrapText="1"/>
    </xf>
    <xf numFmtId="164" fontId="7" fillId="2" borderId="6" xfId="0" applyNumberFormat="1" applyFont="1" applyFill="1" applyBorder="1" applyAlignment="1">
      <alignment horizontal="center" vertical="center"/>
    </xf>
    <xf numFmtId="0" fontId="5" fillId="0" borderId="0" xfId="0" applyFont="1" applyAlignment="1">
      <alignment vertical="center" wrapText="1"/>
    </xf>
    <xf numFmtId="0" fontId="5" fillId="0" borderId="4" xfId="0" applyFont="1" applyBorder="1" applyAlignment="1">
      <alignment vertical="center" wrapText="1"/>
    </xf>
    <xf numFmtId="0" fontId="5" fillId="0" borderId="0" xfId="0" applyFont="1" applyAlignment="1">
      <alignment vertical="center"/>
    </xf>
    <xf numFmtId="0" fontId="5" fillId="0" borderId="0" xfId="0" applyFont="1" applyAlignment="1">
      <alignment vertical="center" wrapText="1"/>
    </xf>
    <xf numFmtId="0" fontId="5" fillId="0" borderId="7" xfId="0" applyFont="1" applyBorder="1" applyAlignment="1">
      <alignment vertical="center" wrapText="1"/>
    </xf>
    <xf numFmtId="0" fontId="5" fillId="0" borderId="9" xfId="0" applyFont="1" applyBorder="1" applyAlignment="1">
      <alignment vertical="center" wrapText="1"/>
    </xf>
    <xf numFmtId="0" fontId="10" fillId="0" borderId="0" xfId="0" applyFont="1"/>
    <xf numFmtId="0" fontId="11" fillId="0" borderId="0" xfId="0" applyFont="1"/>
    <xf numFmtId="165" fontId="10" fillId="0" borderId="0" xfId="0" applyNumberFormat="1" applyFont="1"/>
    <xf numFmtId="0" fontId="10" fillId="0" borderId="0" xfId="0" applyFont="1"/>
    <xf numFmtId="10" fontId="10" fillId="0" borderId="0" xfId="0" applyNumberFormat="1" applyFont="1"/>
    <xf numFmtId="10" fontId="11" fillId="0" borderId="0" xfId="0" applyNumberFormat="1" applyFont="1"/>
    <xf numFmtId="165" fontId="11" fillId="0" borderId="0" xfId="0" applyNumberFormat="1" applyFont="1"/>
    <xf numFmtId="166" fontId="10" fillId="0" borderId="0" xfId="0" applyNumberFormat="1" applyFont="1"/>
    <xf numFmtId="10" fontId="6" fillId="0" borderId="0" xfId="0" applyNumberFormat="1" applyFont="1"/>
    <xf numFmtId="0" fontId="12" fillId="0" borderId="0" xfId="0" applyFont="1"/>
    <xf numFmtId="0" fontId="13" fillId="0" borderId="0" xfId="0" applyFont="1" applyAlignment="1">
      <alignment vertical="center"/>
    </xf>
    <xf numFmtId="0" fontId="12" fillId="0" borderId="0" xfId="0" applyFont="1" applyAlignment="1">
      <alignment wrapText="1"/>
    </xf>
    <xf numFmtId="0" fontId="15" fillId="0" borderId="0" xfId="0" applyFont="1" applyAlignment="1">
      <alignment wrapText="1"/>
    </xf>
    <xf numFmtId="0" fontId="16" fillId="0" borderId="0" xfId="0" applyFont="1"/>
    <xf numFmtId="0" fontId="17" fillId="0" borderId="0" xfId="0" applyFont="1" applyAlignment="1">
      <alignment vertical="center"/>
    </xf>
    <xf numFmtId="0" fontId="15" fillId="0" borderId="0" xfId="0" applyFont="1"/>
    <xf numFmtId="0" fontId="5" fillId="0" borderId="8" xfId="0" applyFont="1" applyBorder="1" applyAlignment="1">
      <alignment vertical="center" wrapText="1"/>
    </xf>
    <xf numFmtId="0" fontId="9" fillId="0" borderId="8" xfId="0" applyFont="1" applyBorder="1"/>
    <xf numFmtId="0" fontId="18" fillId="0" borderId="0" xfId="0" applyFont="1" applyAlignment="1">
      <alignment vertical="center"/>
    </xf>
    <xf numFmtId="0" fontId="19" fillId="0" borderId="0" xfId="0" applyFont="1"/>
    <xf numFmtId="0" fontId="20" fillId="0" borderId="0" xfId="0" applyFont="1" applyAlignment="1">
      <alignment vertical="center" wrapText="1"/>
    </xf>
    <xf numFmtId="0" fontId="21" fillId="0" borderId="0" xfId="0" applyFont="1" applyAlignment="1">
      <alignment vertical="center"/>
    </xf>
    <xf numFmtId="0" fontId="22" fillId="0" borderId="0" xfId="0" applyFont="1" applyAlignment="1">
      <alignment vertical="center" wrapText="1"/>
    </xf>
    <xf numFmtId="0" fontId="23" fillId="0" borderId="0" xfId="0" applyFont="1" applyAlignment="1">
      <alignment horizontal="center" vertical="center" wrapText="1"/>
    </xf>
    <xf numFmtId="0" fontId="24" fillId="0" borderId="0" xfId="0" applyFont="1"/>
    <xf numFmtId="0" fontId="25" fillId="0" borderId="0" xfId="0" applyFont="1" applyAlignment="1">
      <alignment horizontal="right" vertical="center" wrapText="1"/>
    </xf>
    <xf numFmtId="0" fontId="26" fillId="0" borderId="0" xfId="0" applyFont="1" applyAlignment="1">
      <alignment vertical="center"/>
    </xf>
    <xf numFmtId="0" fontId="20" fillId="0" borderId="1" xfId="0" applyFont="1" applyBorder="1" applyAlignment="1">
      <alignment vertical="center" wrapText="1"/>
    </xf>
    <xf numFmtId="0" fontId="22" fillId="0" borderId="2" xfId="0" applyFont="1" applyBorder="1" applyAlignment="1">
      <alignment vertical="center" wrapText="1"/>
    </xf>
    <xf numFmtId="0" fontId="23" fillId="0" borderId="2" xfId="0" applyFont="1" applyBorder="1" applyAlignment="1">
      <alignment horizontal="center" vertical="center" wrapText="1"/>
    </xf>
    <xf numFmtId="0" fontId="27" fillId="0" borderId="2" xfId="0" applyFont="1" applyBorder="1"/>
    <xf numFmtId="0" fontId="25" fillId="0" borderId="2" xfId="0" applyFont="1" applyBorder="1" applyAlignment="1">
      <alignment horizontal="right" vertical="center" wrapText="1"/>
    </xf>
    <xf numFmtId="0" fontId="26" fillId="0" borderId="3" xfId="0" applyFont="1" applyBorder="1" applyAlignment="1">
      <alignment vertical="center"/>
    </xf>
    <xf numFmtId="0" fontId="20" fillId="0" borderId="4" xfId="0" applyFont="1" applyBorder="1" applyAlignment="1">
      <alignment vertical="center" wrapText="1"/>
    </xf>
    <xf numFmtId="0" fontId="26" fillId="0" borderId="5" xfId="0" applyFont="1" applyBorder="1" applyAlignment="1">
      <alignment vertical="center"/>
    </xf>
    <xf numFmtId="0" fontId="25" fillId="0" borderId="0" xfId="0" applyFont="1" applyAlignment="1">
      <alignment horizontal="center" vertical="center" wrapText="1"/>
    </xf>
    <xf numFmtId="0" fontId="25" fillId="0" borderId="0" xfId="0" applyFont="1" applyAlignment="1">
      <alignment vertical="center" wrapText="1"/>
    </xf>
    <xf numFmtId="9" fontId="28" fillId="2" borderId="6" xfId="0" applyNumberFormat="1" applyFont="1" applyFill="1" applyBorder="1" applyAlignment="1">
      <alignment horizontal="center" vertical="center"/>
    </xf>
    <xf numFmtId="9" fontId="29" fillId="0" borderId="0" xfId="0" applyNumberFormat="1" applyFont="1" applyAlignment="1">
      <alignment horizontal="center" vertical="center"/>
    </xf>
    <xf numFmtId="0" fontId="25" fillId="0" borderId="0" xfId="0" applyFont="1" applyAlignment="1">
      <alignment horizontal="left" vertical="center" wrapText="1"/>
    </xf>
    <xf numFmtId="164" fontId="28" fillId="2" borderId="6" xfId="0" applyNumberFormat="1" applyFont="1" applyFill="1" applyBorder="1" applyAlignment="1">
      <alignment horizontal="center" vertical="center"/>
    </xf>
    <xf numFmtId="0" fontId="26" fillId="0" borderId="0" xfId="0" applyFont="1" applyAlignment="1">
      <alignment vertical="center" wrapText="1"/>
    </xf>
    <xf numFmtId="0" fontId="26" fillId="0" borderId="4" xfId="0" applyFont="1" applyBorder="1" applyAlignment="1">
      <alignment vertical="center" wrapText="1"/>
    </xf>
    <xf numFmtId="0" fontId="26" fillId="0" borderId="7" xfId="0" applyFont="1" applyBorder="1" applyAlignment="1">
      <alignment vertical="center" wrapText="1"/>
    </xf>
    <xf numFmtId="0" fontId="26" fillId="0" borderId="8" xfId="0" applyFont="1" applyBorder="1" applyAlignment="1">
      <alignment vertical="center" wrapText="1"/>
    </xf>
    <xf numFmtId="0" fontId="30" fillId="0" borderId="8" xfId="0" applyFont="1" applyBorder="1"/>
    <xf numFmtId="0" fontId="26" fillId="0" borderId="9" xfId="0" applyFont="1" applyBorder="1" applyAlignment="1">
      <alignment vertical="center" wrapText="1"/>
    </xf>
    <xf numFmtId="0" fontId="20" fillId="0" borderId="10" xfId="0" applyFont="1" applyBorder="1" applyAlignment="1">
      <alignment vertical="center" wrapText="1"/>
    </xf>
    <xf numFmtId="0" fontId="22" fillId="0" borderId="11" xfId="0" applyFont="1" applyBorder="1" applyAlignment="1">
      <alignment vertical="center" wrapText="1"/>
    </xf>
    <xf numFmtId="0" fontId="23" fillId="0" borderId="11" xfId="0" applyFont="1" applyBorder="1" applyAlignment="1">
      <alignment horizontal="center" vertical="center" wrapText="1"/>
    </xf>
    <xf numFmtId="0" fontId="27" fillId="0" borderId="11" xfId="0" applyFont="1" applyBorder="1"/>
    <xf numFmtId="0" fontId="25" fillId="0" borderId="11" xfId="0" applyFont="1" applyBorder="1" applyAlignment="1">
      <alignment horizontal="right" vertical="center" wrapText="1"/>
    </xf>
    <xf numFmtId="0" fontId="26" fillId="0" borderId="12" xfId="0" applyFont="1" applyBorder="1" applyAlignment="1">
      <alignment vertical="center"/>
    </xf>
    <xf numFmtId="0" fontId="20" fillId="0" borderId="13" xfId="0" applyFont="1" applyBorder="1" applyAlignment="1">
      <alignment vertical="center" wrapText="1"/>
    </xf>
    <xf numFmtId="0" fontId="26" fillId="0" borderId="14" xfId="0" applyFont="1" applyBorder="1" applyAlignment="1">
      <alignment vertical="center"/>
    </xf>
    <xf numFmtId="0" fontId="26" fillId="0" borderId="13" xfId="0" applyFont="1" applyBorder="1" applyAlignment="1">
      <alignment vertical="center" wrapText="1"/>
    </xf>
    <xf numFmtId="0" fontId="26" fillId="0" borderId="15" xfId="0" applyFont="1" applyBorder="1" applyAlignment="1">
      <alignment vertical="center" wrapText="1"/>
    </xf>
    <xf numFmtId="0" fontId="26" fillId="0" borderId="16" xfId="0" applyFont="1" applyBorder="1" applyAlignment="1">
      <alignment vertical="center" wrapText="1"/>
    </xf>
    <xf numFmtId="0" fontId="30" fillId="0" borderId="16" xfId="0" applyFont="1" applyBorder="1"/>
    <xf numFmtId="0" fontId="26" fillId="0" borderId="17" xfId="0" applyFont="1" applyBorder="1" applyAlignment="1">
      <alignment vertical="center"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 Type="http://schemas.openxmlformats.org/officeDocument/2006/relationships/worksheet" Target="worksheets/sheet1.xml" TargetMode="Internal"/><Relationship Id="rId2" Type="http://schemas.openxmlformats.org/officeDocument/2006/relationships/worksheet" Target="worksheets/sheet2.xml" TargetMode="Internal"/><Relationship Id="rId3" Type="http://schemas.openxmlformats.org/officeDocument/2006/relationships/worksheet" Target="worksheets/sheet3.xml" TargetMode="Internal"/><Relationship Id="rId4" Type="http://schemas.openxmlformats.org/officeDocument/2006/relationships/theme" Target="theme/theme1.xml" TargetMode="Internal"/><Relationship Id="rId5" Type="http://schemas.openxmlformats.org/officeDocument/2006/relationships/styles" Target="styles.xml" TargetMode="Internal"/><Relationship Id="rId6" Type="http://schemas.openxmlformats.org/officeDocument/2006/relationships/sharedStrings" Target="sharedStrings.xml" TargetMode="Internal"/><Relationship Id="rId7" Type="http://schemas.openxmlformats.org/officeDocument/2006/relationships/calcChain" Target="calcChain.xml" TargetMode="Interna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oneCellAnchor>
    <xdr:from>
      <xdr:col>2</xdr:col>
      <xdr:colOff>2400300</xdr:colOff>
      <xdr:row>3</xdr:row>
      <xdr:rowOff>36195</xdr:rowOff>
    </xdr:from>
    <xdr:ext cx="723900" cy="742950"/>
    <xdr:pic>
      <xdr:nvPicPr>
        <xdr:cNvPr id="2" name="image1.png" title="Image"/>
        <xdr:cNvPicPr preferRelativeResize="0"/>
      </xdr:nvPicPr>
      <xdr:blipFill>
        <a:blip xmlns:r="http://schemas.openxmlformats.org/officeDocument/2006/relationships" r:embed="rId1" cstate="print"/>
        <a:stretch>
          <a:fillRect/>
        </a:stretch>
      </xdr:blipFill>
      <xdr:spPr>
        <a:xfrm>
          <a:off x="2842260" y="630555"/>
          <a:ext cx="723900" cy="742950"/>
        </a:xfrm>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twoCellAnchor editAs="oneCell">
    <xdr:from>
      <xdr:col>0</xdr:col>
      <xdr:colOff>68580</xdr:colOff>
      <xdr:row>0</xdr:row>
      <xdr:rowOff>0</xdr:rowOff>
    </xdr:from>
    <xdr:to>
      <xdr:col>0</xdr:col>
      <xdr:colOff>624840</xdr:colOff>
      <xdr:row>0</xdr:row>
      <xdr:rowOff>559781</xdr:rowOff>
    </xdr:to>
    <xdr:pic>
      <xdr:nvPicPr>
        <xdr:cNvPr id="2" name="Picture 1" descr="https://lh7-rt.googleusercontent.com/docsz/AD_4nXdTfkHDXcQ3nhm0E_9m_Td_Dl4wmNfi0LGKbeUoEbjUexYWJhMEDb1RDSKV1gcOtkIJVzhEsQcu8rEmUgTa0GOZpe3B_bto6D-6494DCbbe42oX6EzXwh2fNGYYQeUH-a-eIjUyZw?key=y5PeZfRdQBPh_ooKJTFo1Wgl"/>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580" y="0"/>
          <a:ext cx="556260" cy="55978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Sheets">
  <a:themeElements>
    <a:clrScheme name="Sheets">
      <a:dk1>
        <a:srgbClr val="585858"/>
      </a:dk1>
      <a:lt1>
        <a:srgbClr val="F3EEE8"/>
      </a:lt1>
      <a:dk2>
        <a:srgbClr val="585858"/>
      </a:dk2>
      <a:lt2>
        <a:srgbClr val="F3EEE8"/>
      </a:lt2>
      <a:accent1>
        <a:srgbClr val="D4541B"/>
      </a:accent1>
      <a:accent2>
        <a:srgbClr val="005454"/>
      </a:accent2>
      <a:accent3>
        <a:srgbClr val="DE9779"/>
      </a:accent3>
      <a:accent4>
        <a:srgbClr val="895E21"/>
      </a:accent4>
      <a:accent5>
        <a:srgbClr val="819462"/>
      </a:accent5>
      <a:accent6>
        <a:srgbClr val="9BBBAA"/>
      </a:accent6>
      <a:hlink>
        <a:srgbClr val="3960AB"/>
      </a:hlink>
      <a:folHlink>
        <a:srgbClr val="3960AB"/>
      </a:folHlink>
    </a:clrScheme>
    <a:fontScheme name="Sheets">
      <a:majorFont>
        <a:latin typeface="Georgia"/>
        <a:ea typeface="Georgia"/>
        <a:cs typeface="Georgia"/>
      </a:majorFont>
      <a:minorFont>
        <a:latin typeface="Georgia"/>
        <a:ea typeface="Georgia"/>
        <a:cs typeface="Georgi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 TargetMode="Internal"/><Relationship Id="rId2" Type="http://schemas.openxmlformats.org/officeDocument/2006/relationships/drawing" Target="../drawings/drawing1.xml" TargetMode="Internal"/></Relationships>
</file>

<file path=xl/worksheets/_rels/sheet2.xml.rels><?xml version="1.0" encoding="UTF-8" standalone="yes"?>
<Relationships xmlns="http://schemas.openxmlformats.org/package/2006/relationships"><Relationship Id="rId1" Type="http://schemas.openxmlformats.org/officeDocument/2006/relationships/hyperlink" Target="https://www.schoolhomesupport.org.uk/our-services" TargetMode="External"/><Relationship Id="rId2" Type="http://schemas.openxmlformats.org/officeDocument/2006/relationships/drawing" Target="../drawings/drawing2.xml" TargetMode="Internal"/></Relationships>
</file>

<file path=xl/worksheets/sheet1.xml><?xml version="1.0" encoding="utf-8"?>
<worksheet xmlns="http://schemas.openxmlformats.org/spreadsheetml/2006/main" xmlns:mc="http://schemas.openxmlformats.org/markup-compatibility/2006" xmlns:r="http://schemas.openxmlformats.org/officeDocument/2006/relationships" xmlns:x14ac="http://schemas.microsoft.com/office/spreadsheetml/2009/9/ac" mc:Ignorable="x14ac">
  <sheetPr>
    <outlinePr summaryBelow="0" summaryRight="0"/>
  </sheetPr>
  <sheetViews>
    <sheetView showGridLines="0" workbookViewId="0" tabSelected="1">
      <selection pane="topLeft" activeCell="A1" sqref="A1"/>
    </sheetView>
  </sheetViews>
  <sheetFormatPr baseColWidth="8" defaultColWidth="12.59765625" defaultRowHeight="15"/>
  <cols>
    <col min="1" max="2" width="2.8984375" customWidth="1"/>
    <col min="3" max="3" width="32.5" customWidth="1"/>
    <col min="4" max="4" width="10.5" customWidth="1"/>
    <col min="6" max="6" width="5.3984375" customWidth="1"/>
    <col min="7" max="7" width="28" customWidth="1"/>
    <col min="8" max="8" width="27.8984375" customWidth="1"/>
    <col min="9" max="9" width="4.8984375" customWidth="1"/>
    <col min="10" max="10" width="2.19921875" customWidth="1"/>
    <col min="11" max="11" width="11.5" hidden="1" customWidth="1"/>
    <col min="12" max="12" width="10.8984375" hidden="1" customWidth="1"/>
    <col min="13" max="13" width="11.09765625" hidden="1" customWidth="1"/>
    <col min="14" max="33" width="12.59765625" hidden="1" customWidth="1"/>
  </cols>
  <sheetData>
    <row ht="21.75" customHeight="1" r="1" spans="1:33" thickBot="1">
      <c r="A1" s="46"/>
      <c r="B1" s="46"/>
      <c r="C1" s="47" t="s">
        <v>35</v>
      </c>
      <c r="D1" s="48"/>
      <c r="E1" s="49"/>
      <c r="F1" s="49"/>
      <c r="G1" s="50"/>
      <c r="H1" s="51"/>
      <c r="I1" s="52"/>
      <c r="J1" s="5"/>
      <c r="K1" s="5"/>
      <c r="L1" s="5"/>
      <c r="M1" s="5"/>
      <c r="N1" s="5"/>
      <c r="O1" s="5"/>
      <c r="P1" s="5"/>
      <c r="Q1" s="5"/>
      <c r="R1" s="5"/>
      <c r="S1" s="5"/>
      <c r="T1" s="5"/>
      <c r="U1" s="5"/>
      <c r="V1" s="5"/>
      <c r="W1" s="5"/>
      <c r="X1" s="5"/>
      <c r="Y1" s="5"/>
      <c r="Z1" s="5"/>
      <c r="AA1" s="5"/>
      <c r="AB1" s="5"/>
      <c r="AC1" s="5"/>
      <c r="AD1" s="5"/>
      <c r="AE1" s="5"/>
      <c r="AF1" s="5"/>
      <c r="AG1" s="5"/>
    </row>
    <row ht="21.6" r="2" spans="1:33">
      <c r="A2" s="46"/>
      <c r="B2" s="73"/>
      <c r="C2" s="74"/>
      <c r="D2" s="74"/>
      <c r="E2" s="75"/>
      <c r="F2" s="75"/>
      <c r="G2" s="76"/>
      <c r="H2" s="77"/>
      <c r="I2" s="78"/>
      <c r="J2" s="5"/>
      <c r="K2" s="5"/>
      <c r="L2" s="5"/>
      <c r="M2" s="5"/>
      <c r="N2" s="5"/>
      <c r="O2" s="5"/>
      <c r="P2" s="5"/>
      <c r="Q2" s="5"/>
      <c r="R2" s="5"/>
      <c r="S2" s="5"/>
      <c r="T2" s="5"/>
      <c r="U2" s="5"/>
      <c r="V2" s="5"/>
      <c r="W2" s="5"/>
      <c r="X2" s="5"/>
      <c r="Y2" s="5"/>
      <c r="Z2" s="5"/>
      <c r="AA2" s="5"/>
      <c r="AB2" s="5"/>
      <c r="AC2" s="5"/>
      <c r="AD2" s="5"/>
      <c r="AE2" s="5"/>
      <c r="AF2" s="5"/>
      <c r="AG2" s="5"/>
    </row>
    <row ht="21.6" r="3" spans="1:33">
      <c r="A3" s="46"/>
      <c r="B3" s="79"/>
      <c r="C3" s="48"/>
      <c r="D3" s="48"/>
      <c r="E3" s="49"/>
      <c r="F3" s="49"/>
      <c r="G3" s="50"/>
      <c r="H3" s="51"/>
      <c r="I3" s="80"/>
      <c r="J3" s="5"/>
      <c r="K3" s="5"/>
      <c r="L3" s="5"/>
      <c r="M3" s="5"/>
      <c r="N3" s="5"/>
      <c r="O3" s="5"/>
      <c r="P3" s="5"/>
      <c r="Q3" s="5"/>
      <c r="R3" s="5"/>
      <c r="S3" s="5"/>
      <c r="T3" s="5"/>
      <c r="U3" s="5"/>
      <c r="V3" s="5"/>
      <c r="W3" s="5"/>
      <c r="X3" s="5"/>
      <c r="Y3" s="5"/>
      <c r="Z3" s="5"/>
      <c r="AA3" s="5"/>
      <c r="AB3" s="5"/>
      <c r="AC3" s="5"/>
      <c r="AD3" s="5"/>
      <c r="AE3" s="5"/>
      <c r="AF3" s="5"/>
      <c r="AG3" s="5"/>
    </row>
    <row ht="21.6" r="4" spans="1:33">
      <c r="A4" s="46"/>
      <c r="B4" s="79"/>
      <c r="C4" s="48"/>
      <c r="D4" s="48"/>
      <c r="E4" s="49"/>
      <c r="F4" s="49"/>
      <c r="G4" s="50"/>
      <c r="H4" s="61"/>
      <c r="I4" s="80"/>
      <c r="J4" s="5"/>
      <c r="K4" s="5"/>
      <c r="L4" s="5"/>
      <c r="M4" s="5"/>
      <c r="N4" s="5"/>
      <c r="O4" s="5"/>
      <c r="P4" s="5"/>
      <c r="Q4" s="5"/>
      <c r="R4" s="5"/>
      <c r="S4" s="5"/>
      <c r="T4" s="5"/>
      <c r="U4" s="5"/>
      <c r="V4" s="5"/>
      <c r="W4" s="5"/>
      <c r="X4" s="5"/>
      <c r="Y4" s="5"/>
      <c r="Z4" s="5"/>
      <c r="AA4" s="5"/>
      <c r="AB4" s="5"/>
      <c r="AC4" s="5"/>
      <c r="AD4" s="5"/>
      <c r="AE4" s="5"/>
      <c r="AF4" s="5"/>
      <c r="AG4" s="5"/>
    </row>
    <row ht="40.8" customHeight="1" r="5" spans="1:33">
      <c r="A5" s="46"/>
      <c r="B5" s="79"/>
      <c r="C5" s="62" t="s">
        <v>0</v>
      </c>
      <c r="D5" s="48"/>
      <c r="E5" s="63">
        <v>0.5</v>
      </c>
      <c r="F5" s="64"/>
      <c r="G5" s="65" t="s">
        <v>1</v>
      </c>
      <c r="H5" s="66">
        <f>' '!H2</f>
        <v>45692</v>
      </c>
      <c r="I5" s="80"/>
      <c r="J5" s="5"/>
      <c r="K5" s="5"/>
      <c r="L5" s="5"/>
      <c r="M5" s="5"/>
      <c r="N5" s="5"/>
      <c r="O5" s="5"/>
      <c r="P5" s="5"/>
      <c r="Q5" s="5"/>
      <c r="R5" s="5"/>
      <c r="S5" s="5"/>
      <c r="T5" s="5"/>
      <c r="U5" s="5"/>
      <c r="V5" s="5"/>
      <c r="W5" s="5"/>
      <c r="X5" s="5"/>
      <c r="Y5" s="5"/>
      <c r="Z5" s="5"/>
      <c r="AA5" s="5"/>
      <c r="AB5" s="5"/>
      <c r="AC5" s="5"/>
      <c r="AD5" s="5"/>
      <c r="AE5" s="5"/>
      <c r="AF5" s="5"/>
      <c r="AG5" s="5"/>
    </row>
    <row ht="13.2" r="6" spans="1:33">
      <c r="A6" s="67"/>
      <c r="B6" s="81"/>
      <c r="C6" s="67"/>
      <c r="D6" s="67"/>
      <c r="E6" s="52"/>
      <c r="F6" s="52"/>
      <c r="G6" s="67"/>
      <c r="H6" s="50"/>
      <c r="I6" s="80"/>
      <c r="J6" s="5"/>
      <c r="K6" s="5"/>
      <c r="L6" s="5"/>
      <c r="M6" s="5"/>
      <c r="N6" s="5"/>
      <c r="O6" s="5"/>
      <c r="P6" s="5"/>
      <c r="Q6" s="5"/>
      <c r="R6" s="5"/>
      <c r="S6" s="5"/>
      <c r="T6" s="5"/>
      <c r="U6" s="5"/>
      <c r="V6" s="5"/>
      <c r="W6" s="5"/>
      <c r="X6" s="5"/>
      <c r="Y6" s="5"/>
      <c r="Z6" s="5"/>
      <c r="AA6" s="5"/>
      <c r="AB6" s="5"/>
      <c r="AC6" s="5"/>
      <c r="AD6" s="5"/>
      <c r="AE6" s="5"/>
      <c r="AF6" s="5"/>
      <c r="AG6" s="5"/>
    </row>
    <row ht="13.8" r="7" spans="1:33" thickBot="1">
      <c r="A7" s="67"/>
      <c r="B7" s="82"/>
      <c r="C7" s="83"/>
      <c r="D7" s="84"/>
      <c r="E7" s="84"/>
      <c r="F7" s="84"/>
      <c r="G7" s="84"/>
      <c r="H7" s="84"/>
      <c r="I7" s="85"/>
      <c r="J7" s="20"/>
      <c r="K7" s="23"/>
      <c r="L7" s="23"/>
      <c r="M7" s="23"/>
      <c r="N7" s="23"/>
      <c r="O7" s="5"/>
      <c r="P7" s="5"/>
      <c r="Q7" s="5"/>
      <c r="R7" s="5"/>
      <c r="S7" s="5"/>
      <c r="T7" s="5"/>
      <c r="U7" s="5"/>
      <c r="V7" s="5"/>
      <c r="W7" s="5"/>
      <c r="X7" s="5"/>
      <c r="Y7" s="5"/>
      <c r="Z7" s="5"/>
      <c r="AA7" s="5"/>
      <c r="AB7" s="5"/>
      <c r="AC7" s="5"/>
      <c r="AD7" s="5"/>
      <c r="AE7" s="5"/>
      <c r="AF7" s="5"/>
      <c r="AG7" s="5"/>
    </row>
    <row ht="14.4" r="8" spans="1:33">
      <c r="A8" s="67"/>
      <c r="B8" s="67"/>
      <c r="C8" s="40" t="s">
        <v>13</v>
      </c>
      <c r="D8" s="67"/>
      <c r="E8" s="67"/>
      <c r="F8" s="67"/>
      <c r="G8" s="67"/>
      <c r="H8" s="67"/>
      <c r="I8" s="67"/>
      <c r="J8" s="23"/>
      <c r="K8" s="23"/>
      <c r="L8" s="23"/>
      <c r="M8" s="23"/>
      <c r="N8" s="23"/>
      <c r="O8" s="5"/>
      <c r="P8" s="5"/>
      <c r="Q8" s="5"/>
      <c r="R8" s="5"/>
      <c r="S8" s="5"/>
      <c r="T8" s="5"/>
      <c r="U8" s="5"/>
      <c r="V8" s="5"/>
      <c r="W8" s="5"/>
      <c r="X8" s="5"/>
      <c r="Y8" s="5"/>
      <c r="Z8" s="5"/>
      <c r="AA8" s="5"/>
      <c r="AB8" s="5"/>
      <c r="AC8" s="5"/>
      <c r="AD8" s="5"/>
      <c r="AE8" s="5"/>
      <c r="AF8" s="5"/>
      <c r="AG8" s="5"/>
    </row>
    <row ht="15.75" customHeight="1" r="9" spans="1:33">
      <c r="A9" s="50"/>
      <c r="B9" s="50"/>
      <c r="C9" s="45" t="s">
        <v>14</v>
      </c>
      <c r="D9" s="50"/>
      <c r="E9" s="50"/>
      <c r="F9" s="50"/>
      <c r="G9" s="50"/>
      <c r="H9" s="50"/>
      <c r="I9" s="50"/>
    </row>
  </sheetData>
  <protectedRanges>
    <protectedRange sqref="E5" name="Attendance value entry cell"/>
  </protectedRanges>
  <mergeCells count="1">
    <mergeCell ref="C7:H7"/>
  </mergeCells>
  <dataValidations count="1">
    <dataValidation type="decimal" allowBlank="1" showDropDown="1" showInputMessage="1" showErrorMessage="1" prompt="Enter a number between 0 and 100" sqref="E5:F5">
      <formula1>0</formula1>
      <formula2>100</formula2>
    </dataValidation>
  </dataValidations>
  <pageMargins left="0.7" right="0.7" top="0.75" bottom="0.75" header="0.3" footer="0.3"/>
  <pageSetup paperSize="9" orientation="portrait" r:id="rId1"/>
  <drawing r:id="rId2"/>
</worksheet>
</file>

<file path=xl/worksheets/sheet2.xml><?xml version="1.0" encoding="utf-8"?>
<worksheet xmlns="http://schemas.openxmlformats.org/spreadsheetml/2006/main" xmlns:mc="http://schemas.openxmlformats.org/markup-compatibility/2006" xmlns:r="http://schemas.openxmlformats.org/officeDocument/2006/relationships" xmlns:x14ac="http://schemas.microsoft.com/office/spreadsheetml/2009/9/ac" mc:Ignorable="x14ac">
  <sheetViews>
    <sheetView workbookViewId="0">
      <selection pane="topLeft" activeCell="B10" sqref="B10"/>
    </sheetView>
  </sheetViews>
  <sheetFormatPr baseColWidth="8" defaultRowHeight="13"/>
  <cols>
    <col min="2" max="2" width="101.09765625" customWidth="1"/>
  </cols>
  <sheetData>
    <row ht="45" r="1" spans="2:2">
      <c r="B1" s="36" t="s">
        <v>15</v>
      </c>
    </row>
    <row ht="27.6" r="3" spans="2:2">
      <c r="B3" s="38" t="s">
        <v>16</v>
      </c>
    </row>
    <row ht="13.8" r="5" spans="2:2">
      <c r="B5" s="41" t="s">
        <v>21</v>
      </c>
    </row>
    <row ht="13.8" r="6" spans="2:2">
      <c r="B6" s="35" t="s">
        <v>24</v>
      </c>
    </row>
    <row ht="13.8" r="7" spans="2:2">
      <c r="B7" s="35" t="s">
        <v>23</v>
      </c>
    </row>
    <row ht="13.8" r="8" spans="2:2">
      <c r="B8" s="35" t="s">
        <v>28</v>
      </c>
    </row>
    <row ht="13.8" r="9" spans="2:2">
      <c r="B9" s="35"/>
    </row>
    <row ht="13.8" r="10" spans="2:2">
      <c r="B10" s="41" t="s">
        <v>29</v>
      </c>
    </row>
    <row ht="13.8" r="11" spans="2:2">
      <c r="B11" s="35" t="s">
        <v>33</v>
      </c>
    </row>
    <row ht="13.8" r="12" spans="2:2">
      <c r="B12" s="35" t="s">
        <v>30</v>
      </c>
    </row>
    <row ht="13.8" r="13" spans="2:2">
      <c r="B13" s="35" t="s">
        <v>31</v>
      </c>
    </row>
    <row ht="13.8" r="15" spans="2:2">
      <c r="B15" s="41" t="s">
        <v>22</v>
      </c>
    </row>
    <row ht="13.8" r="16" spans="2:2">
      <c r="B16" s="35" t="s">
        <v>32</v>
      </c>
    </row>
    <row ht="13.8" r="17" spans="2:2">
      <c r="B17" s="35"/>
    </row>
    <row ht="13.8" r="18" spans="2:2">
      <c r="B18" s="41" t="s">
        <v>25</v>
      </c>
    </row>
    <row ht="70.2" customHeight="1" r="19" spans="2:2">
      <c r="B19" s="37" t="s">
        <v>26</v>
      </c>
    </row>
    <row ht="13.8" r="20" spans="2:2">
      <c r="B20" s="35" t="s">
        <v>27</v>
      </c>
    </row>
    <row ht="13.8" r="21" spans="2:2">
      <c r="B21" s="35"/>
    </row>
    <row ht="13.8" r="22" spans="2:2">
      <c r="B22" s="38" t="s">
        <v>20</v>
      </c>
    </row>
    <row ht="13.8" r="23" spans="2:2">
      <c r="B23" s="35" t="s">
        <v>17</v>
      </c>
    </row>
    <row ht="13.8" r="24" spans="2:2">
      <c r="B24" s="35" t="s">
        <v>18</v>
      </c>
    </row>
    <row ht="13.8" r="25" spans="2:2">
      <c r="B25" s="39" t="s">
        <v>19</v>
      </c>
    </row>
  </sheetData>
  <hyperlinks>
    <hyperlink ref="B25" r:id="rId1"/>
  </hyperlinks>
  <pageMargins left="0.7" right="0.7" top="0.75" bottom="0.75" header="0.3" footer="0.3"/>
  <drawing r:id="rId2"/>
</worksheet>
</file>

<file path=xl/worksheets/sheet3.xml><?xml version="1.0" encoding="utf-8"?>
<worksheet xmlns="http://schemas.openxmlformats.org/spreadsheetml/2006/main" xmlns:mc="http://schemas.openxmlformats.org/markup-compatibility/2006" xmlns:r="http://schemas.openxmlformats.org/officeDocument/2006/relationships" xmlns:x14ac="http://schemas.microsoft.com/office/spreadsheetml/2009/9/ac" mc:Ignorable="x14ac">
  <sheetPr>
    <outlinePr summaryBelow="0" summaryRight="0"/>
  </sheetPr>
  <sheetViews>
    <sheetView workbookViewId="0">
      <selection pane="topLeft" activeCell="A1"/>
    </sheetView>
  </sheetViews>
  <sheetFormatPr baseColWidth="8" defaultColWidth="12.59765625" defaultRowHeight="15"/>
  <cols>
    <col min="5" max="5" width="16.8984375" customWidth="1"/>
    <col min="6" max="6" width="22" customWidth="1"/>
    <col min="7" max="7" width="27.69921875" customWidth="1"/>
    <col min="8" max="8" width="20.09765625" customWidth="1"/>
  </cols>
  <sheetData>
    <row r="1" spans="1:8">
      <c r="A1" s="26" t="s">
        <v>2</v>
      </c>
      <c r="B1" s="26" t="s">
        <v>3</v>
      </c>
      <c r="C1" s="26" t="s">
        <v>4</v>
      </c>
      <c r="D1" s="26" t="s">
        <v>5</v>
      </c>
      <c r="E1" s="26" t="s">
        <v>6</v>
      </c>
      <c r="F1" s="26" t="s">
        <v>7</v>
      </c>
      <c r="G1" s="27" t="s">
        <v>8</v>
      </c>
      <c r="H1" s="27" t="s">
        <v>9</v>
      </c>
    </row>
    <row r="2" spans="1:8">
      <c r="A2" s="26">
        <v>1</v>
      </c>
      <c r="B2" s="28">
        <v>45539</v>
      </c>
      <c r="C2" s="26" t="s">
        <v>10</v>
      </c>
      <c r="D2" s="29">
        <f>(A2 / 190) * 100</f>
        <v>0.526315789473684</v>
      </c>
      <c r="E2" s="29">
        <f>ROUND(D2,1)</f>
        <v>0.5</v>
      </c>
      <c r="F2" s="30">
        <f>E2/100</f>
        <v>0.005</v>
      </c>
      <c r="G2" s="31">
        <f>AGDC!E5</f>
        <v>0.5</v>
      </c>
      <c r="H2" s="32">
        <f>LOOKUP(G2, F2:F191, B2:B191)</f>
        <v>45692</v>
      </c>
    </row>
    <row r="3" spans="1:8">
      <c r="A3" s="26">
        <v>2</v>
      </c>
      <c r="B3" s="28">
        <v>45540</v>
      </c>
      <c r="C3" s="26" t="s">
        <v>10</v>
      </c>
      <c r="D3" s="29">
        <f>(A3/190)*100</f>
        <v>1.05263157894737</v>
      </c>
      <c r="E3" s="29">
        <f>ROUND(D3,1)</f>
        <v>1.1</v>
      </c>
      <c r="F3" s="30">
        <f>E3/100</f>
        <v>0.011</v>
      </c>
      <c r="G3" s="29"/>
      <c r="H3" s="29"/>
    </row>
    <row r="4" spans="1:8">
      <c r="A4" s="26">
        <v>3</v>
      </c>
      <c r="B4" s="28">
        <v>45541</v>
      </c>
      <c r="C4" s="26" t="s">
        <v>10</v>
      </c>
      <c r="D4" s="29">
        <f>(A4/190)*100</f>
        <v>1.57894736842105</v>
      </c>
      <c r="E4" s="29">
        <f>ROUND(D4,1)</f>
        <v>1.6</v>
      </c>
      <c r="F4" s="30">
        <f>E4/100</f>
        <v>0.016</v>
      </c>
      <c r="G4" s="29"/>
      <c r="H4" s="29"/>
    </row>
    <row r="5" spans="1:8">
      <c r="A5" s="26">
        <v>4</v>
      </c>
      <c r="B5" s="28">
        <v>45544</v>
      </c>
      <c r="C5" s="26" t="s">
        <v>10</v>
      </c>
      <c r="D5" s="29">
        <f>(A5/190)*100</f>
        <v>2.10526315789474</v>
      </c>
      <c r="E5" s="29">
        <f>ROUND(D5,1)</f>
        <v>2.1</v>
      </c>
      <c r="F5" s="30">
        <f>E5/100</f>
        <v>0.021</v>
      </c>
      <c r="G5" s="29"/>
      <c r="H5" s="29"/>
    </row>
    <row r="6" spans="1:8">
      <c r="A6" s="26">
        <v>5</v>
      </c>
      <c r="B6" s="28">
        <v>45545</v>
      </c>
      <c r="C6" s="26" t="s">
        <v>10</v>
      </c>
      <c r="D6" s="29">
        <f>(A6/190)*100</f>
        <v>2.63157894736842</v>
      </c>
      <c r="E6" s="29">
        <f>ROUND(D6,1)</f>
        <v>2.6</v>
      </c>
      <c r="F6" s="30">
        <f>E6/100</f>
        <v>0.026</v>
      </c>
      <c r="G6" s="29"/>
      <c r="H6" s="29"/>
    </row>
    <row r="7" spans="1:8">
      <c r="A7" s="26">
        <v>6</v>
      </c>
      <c r="B7" s="28">
        <v>45546</v>
      </c>
      <c r="C7" s="26" t="s">
        <v>10</v>
      </c>
      <c r="D7" s="29">
        <f>(A7/190)*100</f>
        <v>3.15789473684211</v>
      </c>
      <c r="E7" s="29">
        <f>ROUND(D7,1)</f>
        <v>3.2</v>
      </c>
      <c r="F7" s="30">
        <f>E7/100</f>
        <v>0.032</v>
      </c>
      <c r="G7" s="29"/>
      <c r="H7" s="29"/>
    </row>
    <row r="8" spans="1:8">
      <c r="A8" s="26">
        <v>7</v>
      </c>
      <c r="B8" s="28">
        <v>45547</v>
      </c>
      <c r="C8" s="26" t="s">
        <v>10</v>
      </c>
      <c r="D8" s="29">
        <f>(A8/190)*100</f>
        <v>3.68421052631579</v>
      </c>
      <c r="E8" s="29">
        <f>ROUND(D8,1)</f>
        <v>3.7</v>
      </c>
      <c r="F8" s="30">
        <f>E8/100</f>
        <v>0.037</v>
      </c>
      <c r="G8" s="29"/>
      <c r="H8" s="29"/>
    </row>
    <row r="9" spans="1:8">
      <c r="A9" s="26">
        <v>8</v>
      </c>
      <c r="B9" s="28">
        <v>45548</v>
      </c>
      <c r="C9" s="26" t="s">
        <v>10</v>
      </c>
      <c r="D9" s="29">
        <f>(A9/190)*100</f>
        <v>4.21052631578947</v>
      </c>
      <c r="E9" s="29">
        <f>ROUND(D9,1)</f>
        <v>4.2</v>
      </c>
      <c r="F9" s="30">
        <f>E9/100</f>
        <v>0.042</v>
      </c>
      <c r="G9" s="29"/>
      <c r="H9" s="29"/>
    </row>
    <row r="10" spans="1:8">
      <c r="A10" s="26">
        <v>9</v>
      </c>
      <c r="B10" s="28">
        <v>45551</v>
      </c>
      <c r="C10" s="26" t="s">
        <v>10</v>
      </c>
      <c r="D10" s="29">
        <f>(A10/190)*100</f>
        <v>4.73684210526316</v>
      </c>
      <c r="E10" s="29">
        <f>ROUND(D10,1)</f>
        <v>4.7</v>
      </c>
      <c r="F10" s="30">
        <f>E10/100</f>
        <v>0.047</v>
      </c>
      <c r="G10" s="29"/>
      <c r="H10" s="29"/>
    </row>
    <row r="11" spans="1:8">
      <c r="A11" s="26">
        <v>10</v>
      </c>
      <c r="B11" s="28">
        <v>45552</v>
      </c>
      <c r="C11" s="26" t="s">
        <v>10</v>
      </c>
      <c r="D11" s="29">
        <f>(A11/190)*100</f>
        <v>5.26315789473684</v>
      </c>
      <c r="E11" s="29">
        <f>ROUND(D11,1)</f>
        <v>5.3</v>
      </c>
      <c r="F11" s="30">
        <f>E11/100</f>
        <v>0.053</v>
      </c>
      <c r="G11" s="29"/>
      <c r="H11" s="29"/>
    </row>
    <row r="12" spans="1:8">
      <c r="A12" s="26">
        <v>11</v>
      </c>
      <c r="B12" s="28">
        <v>45553</v>
      </c>
      <c r="C12" s="26" t="s">
        <v>10</v>
      </c>
      <c r="D12" s="29">
        <f>(A12/190)*100</f>
        <v>5.78947368421053</v>
      </c>
      <c r="E12" s="29">
        <f>ROUND(D12,1)</f>
        <v>5.8</v>
      </c>
      <c r="F12" s="30">
        <f>E12/100</f>
        <v>0.058</v>
      </c>
      <c r="G12" s="29"/>
      <c r="H12" s="29"/>
    </row>
    <row r="13" spans="1:8">
      <c r="A13" s="26">
        <v>12</v>
      </c>
      <c r="B13" s="28">
        <v>45554</v>
      </c>
      <c r="C13" s="26" t="s">
        <v>10</v>
      </c>
      <c r="D13" s="29">
        <f>(A13/190)*100</f>
        <v>6.31578947368421</v>
      </c>
      <c r="E13" s="29">
        <f>ROUND(D13,1)</f>
        <v>6.3</v>
      </c>
      <c r="F13" s="30">
        <f>E13/100</f>
        <v>0.063</v>
      </c>
      <c r="G13" s="29"/>
      <c r="H13" s="29"/>
    </row>
    <row r="14" spans="1:8">
      <c r="A14" s="26">
        <v>13</v>
      </c>
      <c r="B14" s="28">
        <v>45555</v>
      </c>
      <c r="C14" s="26" t="s">
        <v>10</v>
      </c>
      <c r="D14" s="29">
        <f>(A14/190)*100</f>
        <v>6.8421052631579</v>
      </c>
      <c r="E14" s="29">
        <f>ROUND(D14,1)</f>
        <v>6.8</v>
      </c>
      <c r="F14" s="30">
        <f>E14/100</f>
        <v>0.068</v>
      </c>
      <c r="G14" s="29"/>
      <c r="H14" s="29"/>
    </row>
    <row r="15" spans="1:8">
      <c r="A15" s="26">
        <v>14</v>
      </c>
      <c r="B15" s="28">
        <v>45558</v>
      </c>
      <c r="C15" s="26" t="s">
        <v>10</v>
      </c>
      <c r="D15" s="29">
        <f>(A15/190)*100</f>
        <v>7.36842105263158</v>
      </c>
      <c r="E15" s="29">
        <f>ROUND(D15,1)</f>
        <v>7.4</v>
      </c>
      <c r="F15" s="30">
        <f>E15/100</f>
        <v>0.074</v>
      </c>
      <c r="G15" s="29"/>
      <c r="H15" s="29"/>
    </row>
    <row r="16" spans="1:8">
      <c r="A16" s="26">
        <v>15</v>
      </c>
      <c r="B16" s="28">
        <v>45559</v>
      </c>
      <c r="C16" s="26" t="s">
        <v>10</v>
      </c>
      <c r="D16" s="29">
        <f>(A16/190)*100</f>
        <v>7.89473684210526</v>
      </c>
      <c r="E16" s="29">
        <f>ROUND(D16,1)</f>
        <v>7.9</v>
      </c>
      <c r="F16" s="30">
        <f>E16/100</f>
        <v>0.079</v>
      </c>
      <c r="G16" s="29"/>
      <c r="H16" s="29"/>
    </row>
    <row r="17" spans="1:8">
      <c r="A17" s="26">
        <v>16</v>
      </c>
      <c r="B17" s="28">
        <v>45560</v>
      </c>
      <c r="C17" s="26" t="s">
        <v>10</v>
      </c>
      <c r="D17" s="29">
        <f>(A17/190)*100</f>
        <v>8.42105263157895</v>
      </c>
      <c r="E17" s="29">
        <f>ROUND(D17,1)</f>
        <v>8.4</v>
      </c>
      <c r="F17" s="30">
        <f>E17/100</f>
        <v>0.084</v>
      </c>
      <c r="G17" s="29"/>
      <c r="H17" s="29"/>
    </row>
    <row r="18" spans="1:8">
      <c r="A18" s="26">
        <v>17</v>
      </c>
      <c r="B18" s="28">
        <v>45561</v>
      </c>
      <c r="C18" s="26" t="s">
        <v>10</v>
      </c>
      <c r="D18" s="29">
        <f>(A18/190)*100</f>
        <v>8.94736842105263</v>
      </c>
      <c r="E18" s="29">
        <f>ROUND(D18,1)</f>
        <v>8.9</v>
      </c>
      <c r="F18" s="30">
        <f>E18/100</f>
        <v>0.089</v>
      </c>
      <c r="G18" s="29"/>
      <c r="H18" s="29"/>
    </row>
    <row r="19" spans="1:8">
      <c r="A19" s="26">
        <v>18</v>
      </c>
      <c r="B19" s="28">
        <v>45562</v>
      </c>
      <c r="C19" s="26" t="s">
        <v>10</v>
      </c>
      <c r="D19" s="29">
        <f>(A19/190)*100</f>
        <v>9.47368421052632</v>
      </c>
      <c r="E19" s="29">
        <f>ROUND(D19,1)</f>
        <v>9.5</v>
      </c>
      <c r="F19" s="30">
        <f>E19/100</f>
        <v>0.095</v>
      </c>
      <c r="G19" s="29"/>
      <c r="H19" s="29"/>
    </row>
    <row r="20" spans="1:8">
      <c r="A20" s="26">
        <v>19</v>
      </c>
      <c r="B20" s="28">
        <v>45565</v>
      </c>
      <c r="C20" s="26" t="s">
        <v>10</v>
      </c>
      <c r="D20" s="29">
        <f>(A20/190)*100</f>
        <v>10</v>
      </c>
      <c r="E20" s="29">
        <f>ROUND(D20,1)</f>
        <v>10</v>
      </c>
      <c r="F20" s="30">
        <f>E20/100</f>
        <v>0.1</v>
      </c>
      <c r="G20" s="29"/>
      <c r="H20" s="29"/>
    </row>
    <row r="21" spans="1:8">
      <c r="A21" s="26">
        <v>20</v>
      </c>
      <c r="B21" s="28">
        <v>45566</v>
      </c>
      <c r="C21" s="26" t="s">
        <v>10</v>
      </c>
      <c r="D21" s="29">
        <f>(A21/190)*100</f>
        <v>10.5263157894737</v>
      </c>
      <c r="E21" s="29">
        <f>ROUND(D21,1)</f>
        <v>10.5</v>
      </c>
      <c r="F21" s="30">
        <f>E21/100</f>
        <v>0.105</v>
      </c>
      <c r="G21" s="29"/>
      <c r="H21" s="29"/>
    </row>
    <row r="22" spans="1:8">
      <c r="A22" s="26">
        <v>21</v>
      </c>
      <c r="B22" s="28">
        <v>45567</v>
      </c>
      <c r="C22" s="26" t="s">
        <v>10</v>
      </c>
      <c r="D22" s="29">
        <f>(A22/190)*100</f>
        <v>11.0526315789474</v>
      </c>
      <c r="E22" s="29">
        <f>ROUND(D22,1)</f>
        <v>11.1</v>
      </c>
      <c r="F22" s="30">
        <f>E22/100</f>
        <v>0.111</v>
      </c>
      <c r="G22" s="29"/>
      <c r="H22" s="29"/>
    </row>
    <row r="23" spans="1:8">
      <c r="A23" s="26">
        <v>22</v>
      </c>
      <c r="B23" s="28">
        <v>45568</v>
      </c>
      <c r="C23" s="26" t="s">
        <v>10</v>
      </c>
      <c r="D23" s="29">
        <f>(A23/190)*100</f>
        <v>11.5789473684211</v>
      </c>
      <c r="E23" s="29">
        <f>ROUND(D23,1)</f>
        <v>11.6</v>
      </c>
      <c r="F23" s="30">
        <f>E23/100</f>
        <v>0.116</v>
      </c>
      <c r="G23" s="29"/>
      <c r="H23" s="29"/>
    </row>
    <row r="24" spans="1:8">
      <c r="A24" s="26">
        <v>23</v>
      </c>
      <c r="B24" s="28">
        <v>45569</v>
      </c>
      <c r="C24" s="26" t="s">
        <v>10</v>
      </c>
      <c r="D24" s="29">
        <f>(A24/190)*100</f>
        <v>12.1052631578947</v>
      </c>
      <c r="E24" s="29">
        <f>ROUND(D24,1)</f>
        <v>12.1</v>
      </c>
      <c r="F24" s="30">
        <f>E24/100</f>
        <v>0.121</v>
      </c>
      <c r="G24" s="29"/>
      <c r="H24" s="29"/>
    </row>
    <row r="25" spans="1:8">
      <c r="A25" s="26">
        <v>24</v>
      </c>
      <c r="B25" s="28">
        <v>45572</v>
      </c>
      <c r="C25" s="26" t="s">
        <v>10</v>
      </c>
      <c r="D25" s="29">
        <f>(A25/190)*100</f>
        <v>12.6315789473684</v>
      </c>
      <c r="E25" s="29">
        <f>ROUND(D25,1)</f>
        <v>12.6</v>
      </c>
      <c r="F25" s="30">
        <f>E25/100</f>
        <v>0.126</v>
      </c>
      <c r="G25" s="29"/>
      <c r="H25" s="29"/>
    </row>
    <row r="26" spans="1:8">
      <c r="A26" s="26">
        <v>25</v>
      </c>
      <c r="B26" s="28">
        <v>45573</v>
      </c>
      <c r="C26" s="26" t="s">
        <v>10</v>
      </c>
      <c r="D26" s="29">
        <f>(A26/190)*100</f>
        <v>13.1578947368421</v>
      </c>
      <c r="E26" s="29">
        <f>ROUND(D26,1)</f>
        <v>13.2</v>
      </c>
      <c r="F26" s="30">
        <f>E26/100</f>
        <v>0.132</v>
      </c>
      <c r="G26" s="29"/>
      <c r="H26" s="29"/>
    </row>
    <row r="27" spans="1:8">
      <c r="A27" s="26">
        <v>26</v>
      </c>
      <c r="B27" s="28">
        <v>45574</v>
      </c>
      <c r="C27" s="26" t="s">
        <v>10</v>
      </c>
      <c r="D27" s="29">
        <f>(A27/190)*100</f>
        <v>13.6842105263158</v>
      </c>
      <c r="E27" s="29">
        <f>ROUND(D27,1)</f>
        <v>13.7</v>
      </c>
      <c r="F27" s="30">
        <f>E27/100</f>
        <v>0.137</v>
      </c>
      <c r="G27" s="29"/>
      <c r="H27" s="29"/>
    </row>
    <row r="28" spans="1:8">
      <c r="A28" s="26">
        <v>27</v>
      </c>
      <c r="B28" s="33">
        <v>45575</v>
      </c>
      <c r="C28" s="26" t="s">
        <v>10</v>
      </c>
      <c r="D28" s="29">
        <f>(A28/190)*100</f>
        <v>14.2105263157895</v>
      </c>
      <c r="E28" s="29">
        <f>ROUND(D28,1)</f>
        <v>14.2</v>
      </c>
      <c r="F28" s="30">
        <f>E28/100</f>
        <v>0.142</v>
      </c>
      <c r="G28" s="29"/>
      <c r="H28" s="29"/>
    </row>
    <row r="29" spans="1:8">
      <c r="A29" s="26">
        <v>28</v>
      </c>
      <c r="B29" s="33">
        <v>45576</v>
      </c>
      <c r="C29" s="26" t="s">
        <v>10</v>
      </c>
      <c r="D29" s="29">
        <f>(A29/190)*100</f>
        <v>14.7368421052632</v>
      </c>
      <c r="E29" s="29">
        <f>ROUND(D29,1)</f>
        <v>14.7</v>
      </c>
      <c r="F29" s="30">
        <f>E29/100</f>
        <v>0.147</v>
      </c>
      <c r="G29" s="29"/>
      <c r="H29" s="29"/>
    </row>
    <row r="30" spans="1:8">
      <c r="A30" s="26">
        <v>29</v>
      </c>
      <c r="B30" s="33">
        <v>45579</v>
      </c>
      <c r="C30" s="26" t="s">
        <v>10</v>
      </c>
      <c r="D30" s="29">
        <f>(A30/190)*100</f>
        <v>15.2631578947368</v>
      </c>
      <c r="E30" s="29">
        <f>ROUND(D30,1)</f>
        <v>15.3</v>
      </c>
      <c r="F30" s="30">
        <f>E30/100</f>
        <v>0.153</v>
      </c>
      <c r="G30" s="29"/>
      <c r="H30" s="29"/>
    </row>
    <row r="31" spans="1:8">
      <c r="A31" s="26">
        <v>30</v>
      </c>
      <c r="B31" s="33">
        <v>45580</v>
      </c>
      <c r="C31" s="26" t="s">
        <v>10</v>
      </c>
      <c r="D31" s="29">
        <f>(A31/190)*100</f>
        <v>15.7894736842105</v>
      </c>
      <c r="E31" s="29">
        <f>ROUND(D31,1)</f>
        <v>15.8</v>
      </c>
      <c r="F31" s="30">
        <f>E31/100</f>
        <v>0.158</v>
      </c>
      <c r="G31" s="29"/>
      <c r="H31" s="29"/>
    </row>
    <row r="32" spans="1:8">
      <c r="A32" s="26">
        <v>31</v>
      </c>
      <c r="B32" s="33">
        <v>45581</v>
      </c>
      <c r="C32" s="26" t="s">
        <v>10</v>
      </c>
      <c r="D32" s="29">
        <f>(A32/190)*100</f>
        <v>16.3157894736842</v>
      </c>
      <c r="E32" s="29">
        <f>ROUND(D32,1)</f>
        <v>16.3</v>
      </c>
      <c r="F32" s="30">
        <f>E32/100</f>
        <v>0.163</v>
      </c>
      <c r="G32" s="29"/>
      <c r="H32" s="29"/>
    </row>
    <row r="33" spans="1:8">
      <c r="A33" s="26">
        <v>32</v>
      </c>
      <c r="B33" s="33">
        <v>45582</v>
      </c>
      <c r="C33" s="26" t="s">
        <v>10</v>
      </c>
      <c r="D33" s="29">
        <f>(A33/190)*100</f>
        <v>16.8421052631579</v>
      </c>
      <c r="E33" s="29">
        <f>ROUND(D33,1)</f>
        <v>16.8</v>
      </c>
      <c r="F33" s="30">
        <f>E33/100</f>
        <v>0.168</v>
      </c>
      <c r="G33" s="29"/>
      <c r="H33" s="29"/>
    </row>
    <row r="34" spans="1:8">
      <c r="A34" s="26">
        <v>33</v>
      </c>
      <c r="B34" s="33">
        <v>45583</v>
      </c>
      <c r="C34" s="26" t="s">
        <v>10</v>
      </c>
      <c r="D34" s="29">
        <f>(A34/190)*100</f>
        <v>17.3684210526316</v>
      </c>
      <c r="E34" s="29">
        <f>ROUND(D34,1)</f>
        <v>17.4</v>
      </c>
      <c r="F34" s="30">
        <f>E34/100</f>
        <v>0.174</v>
      </c>
      <c r="G34" s="29"/>
      <c r="H34" s="29"/>
    </row>
    <row r="35" spans="1:8">
      <c r="A35" s="26">
        <v>34</v>
      </c>
      <c r="B35" s="33">
        <v>45586</v>
      </c>
      <c r="C35" s="26" t="s">
        <v>10</v>
      </c>
      <c r="D35" s="29">
        <f>(A35/190)*100</f>
        <v>17.8947368421053</v>
      </c>
      <c r="E35" s="29">
        <f>ROUND(D35,1)</f>
        <v>17.9</v>
      </c>
      <c r="F35" s="30">
        <f>E35/100</f>
        <v>0.179</v>
      </c>
      <c r="G35" s="29"/>
      <c r="H35" s="29"/>
    </row>
    <row r="36" spans="1:8">
      <c r="A36" s="26">
        <v>35</v>
      </c>
      <c r="B36" s="33">
        <v>45587</v>
      </c>
      <c r="C36" s="26" t="s">
        <v>10</v>
      </c>
      <c r="D36" s="29">
        <f>(A36/190)*100</f>
        <v>18.4210526315789</v>
      </c>
      <c r="E36" s="29">
        <f>ROUND(D36,1)</f>
        <v>18.4</v>
      </c>
      <c r="F36" s="30">
        <f>E36/100</f>
        <v>0.184</v>
      </c>
      <c r="G36" s="29"/>
      <c r="H36" s="29"/>
    </row>
    <row r="37" spans="1:8">
      <c r="A37" s="26">
        <v>36</v>
      </c>
      <c r="B37" s="33">
        <v>45588</v>
      </c>
      <c r="C37" s="26" t="s">
        <v>10</v>
      </c>
      <c r="D37" s="29">
        <f>(A37/190)*100</f>
        <v>18.9473684210526</v>
      </c>
      <c r="E37" s="29">
        <f>ROUND(D37,1)</f>
        <v>18.9</v>
      </c>
      <c r="F37" s="30">
        <f>E37/100</f>
        <v>0.189</v>
      </c>
      <c r="G37" s="29"/>
      <c r="H37" s="29"/>
    </row>
    <row r="38" spans="1:8">
      <c r="A38" s="26">
        <v>37</v>
      </c>
      <c r="B38" s="33">
        <v>45589</v>
      </c>
      <c r="C38" s="26" t="s">
        <v>10</v>
      </c>
      <c r="D38" s="29">
        <f>(A38/190)*100</f>
        <v>19.4736842105263</v>
      </c>
      <c r="E38" s="29">
        <f>ROUND(D38,1)</f>
        <v>19.5</v>
      </c>
      <c r="F38" s="30">
        <f>E38/100</f>
        <v>0.195</v>
      </c>
      <c r="G38" s="29"/>
      <c r="H38" s="29"/>
    </row>
    <row r="39" spans="1:8">
      <c r="A39" s="26">
        <v>38</v>
      </c>
      <c r="B39" s="33">
        <v>45590</v>
      </c>
      <c r="C39" s="26" t="s">
        <v>10</v>
      </c>
      <c r="D39" s="29">
        <f>(A39/190)*100</f>
        <v>20</v>
      </c>
      <c r="E39" s="29">
        <f>ROUND(D39,1)</f>
        <v>20</v>
      </c>
      <c r="F39" s="30">
        <f>E39/100</f>
        <v>0.2</v>
      </c>
      <c r="G39" s="29"/>
      <c r="H39" s="29"/>
    </row>
    <row r="40" spans="1:8">
      <c r="A40" s="26">
        <v>39</v>
      </c>
      <c r="B40" s="28">
        <v>45600</v>
      </c>
      <c r="C40" s="26" t="s">
        <v>10</v>
      </c>
      <c r="D40" s="29">
        <f>(A40/190)*100</f>
        <v>20.5263157894737</v>
      </c>
      <c r="E40" s="29">
        <f>ROUND(D40,1)</f>
        <v>20.5</v>
      </c>
      <c r="F40" s="30">
        <f>E40/100</f>
        <v>0.205</v>
      </c>
      <c r="G40" s="29"/>
      <c r="H40" s="29"/>
    </row>
    <row r="41" spans="1:8">
      <c r="A41" s="26">
        <v>40</v>
      </c>
      <c r="B41" s="28">
        <v>45601</v>
      </c>
      <c r="C41" s="26" t="s">
        <v>10</v>
      </c>
      <c r="D41" s="29">
        <f>(A41/190)*100</f>
        <v>21.0526315789474</v>
      </c>
      <c r="E41" s="29">
        <f>ROUND(D41,1)</f>
        <v>21.1</v>
      </c>
      <c r="F41" s="30">
        <f>E41/100</f>
        <v>0.211</v>
      </c>
      <c r="G41" s="29"/>
      <c r="H41" s="29"/>
    </row>
    <row r="42" spans="1:8">
      <c r="A42" s="26">
        <v>41</v>
      </c>
      <c r="B42" s="28">
        <v>45602</v>
      </c>
      <c r="C42" s="26" t="s">
        <v>10</v>
      </c>
      <c r="D42" s="29">
        <f>(A42/190)*100</f>
        <v>21.5789473684211</v>
      </c>
      <c r="E42" s="29">
        <f>ROUND(D42,1)</f>
        <v>21.6</v>
      </c>
      <c r="F42" s="30">
        <f>E42/100</f>
        <v>0.216</v>
      </c>
      <c r="G42" s="29"/>
      <c r="H42" s="29"/>
    </row>
    <row r="43" spans="1:8">
      <c r="A43" s="26">
        <v>42</v>
      </c>
      <c r="B43" s="28">
        <v>45603</v>
      </c>
      <c r="C43" s="26" t="s">
        <v>10</v>
      </c>
      <c r="D43" s="29">
        <f>(A43/190)*100</f>
        <v>22.1052631578947</v>
      </c>
      <c r="E43" s="29">
        <f>ROUND(D43,1)</f>
        <v>22.1</v>
      </c>
      <c r="F43" s="30">
        <f>E43/100</f>
        <v>0.221</v>
      </c>
      <c r="G43" s="29"/>
      <c r="H43" s="29"/>
    </row>
    <row r="44" spans="1:8">
      <c r="A44" s="26">
        <v>43</v>
      </c>
      <c r="B44" s="28">
        <v>45604</v>
      </c>
      <c r="C44" s="26" t="s">
        <v>10</v>
      </c>
      <c r="D44" s="29">
        <f>(A44/190)*100</f>
        <v>22.6315789473684</v>
      </c>
      <c r="E44" s="29">
        <f>ROUND(D44,1)</f>
        <v>22.6</v>
      </c>
      <c r="F44" s="30">
        <f>E44/100</f>
        <v>0.226</v>
      </c>
      <c r="G44" s="29"/>
      <c r="H44" s="29"/>
    </row>
    <row r="45" spans="1:8">
      <c r="A45" s="26">
        <v>44</v>
      </c>
      <c r="B45" s="33">
        <v>45607</v>
      </c>
      <c r="C45" s="26" t="s">
        <v>10</v>
      </c>
      <c r="D45" s="29">
        <f>(A45/190)*100</f>
        <v>23.1578947368421</v>
      </c>
      <c r="E45" s="29">
        <f>ROUND(D45,1)</f>
        <v>23.2</v>
      </c>
      <c r="F45" s="30">
        <f>E45/100</f>
        <v>0.232</v>
      </c>
      <c r="G45" s="29"/>
      <c r="H45" s="29"/>
    </row>
    <row r="46" spans="1:8">
      <c r="A46" s="26">
        <v>45</v>
      </c>
      <c r="B46" s="33">
        <v>45608</v>
      </c>
      <c r="C46" s="26" t="s">
        <v>10</v>
      </c>
      <c r="D46" s="29">
        <f>(A46/190)*100</f>
        <v>23.6842105263158</v>
      </c>
      <c r="E46" s="29">
        <f>ROUND(D46,1)</f>
        <v>23.7</v>
      </c>
      <c r="F46" s="30">
        <f>E46/100</f>
        <v>0.237</v>
      </c>
      <c r="G46" s="29"/>
      <c r="H46" s="29"/>
    </row>
    <row r="47" spans="1:8">
      <c r="A47" s="26">
        <v>46</v>
      </c>
      <c r="B47" s="33">
        <v>45609</v>
      </c>
      <c r="C47" s="26" t="s">
        <v>10</v>
      </c>
      <c r="D47" s="29">
        <f>(A47/190)*100</f>
        <v>24.2105263157895</v>
      </c>
      <c r="E47" s="29">
        <f>ROUND(D47,1)</f>
        <v>24.2</v>
      </c>
      <c r="F47" s="30">
        <f>E47/100</f>
        <v>0.242</v>
      </c>
      <c r="G47" s="29"/>
      <c r="H47" s="29"/>
    </row>
    <row r="48" spans="1:8">
      <c r="A48" s="26">
        <v>47</v>
      </c>
      <c r="B48" s="33">
        <v>45610</v>
      </c>
      <c r="C48" s="26" t="s">
        <v>10</v>
      </c>
      <c r="D48" s="29">
        <f>(A48/190)*100</f>
        <v>24.7368421052632</v>
      </c>
      <c r="E48" s="29">
        <f>ROUND(D48,1)</f>
        <v>24.7</v>
      </c>
      <c r="F48" s="30">
        <f>E48/100</f>
        <v>0.247</v>
      </c>
      <c r="G48" s="29"/>
      <c r="H48" s="29"/>
    </row>
    <row r="49" spans="1:8">
      <c r="A49" s="26">
        <v>48</v>
      </c>
      <c r="B49" s="33">
        <v>45611</v>
      </c>
      <c r="C49" s="26" t="s">
        <v>10</v>
      </c>
      <c r="D49" s="29">
        <f>(A49/190)*100</f>
        <v>25.2631578947368</v>
      </c>
      <c r="E49" s="29">
        <f>ROUND(D49,1)</f>
        <v>25.3</v>
      </c>
      <c r="F49" s="30">
        <f>E49/100</f>
        <v>0.253</v>
      </c>
      <c r="G49" s="29"/>
      <c r="H49" s="29"/>
    </row>
    <row r="50" spans="1:8">
      <c r="A50" s="26">
        <v>49</v>
      </c>
      <c r="B50" s="33">
        <v>45614</v>
      </c>
      <c r="C50" s="26" t="s">
        <v>10</v>
      </c>
      <c r="D50" s="29">
        <f>(A50/190)*100</f>
        <v>25.7894736842105</v>
      </c>
      <c r="E50" s="29">
        <f>ROUND(D50,1)</f>
        <v>25.8</v>
      </c>
      <c r="F50" s="30">
        <f>E50/100</f>
        <v>0.258</v>
      </c>
      <c r="G50" s="29"/>
      <c r="H50" s="29"/>
    </row>
    <row r="51" spans="1:8">
      <c r="A51" s="26">
        <v>50</v>
      </c>
      <c r="B51" s="33">
        <v>45615</v>
      </c>
      <c r="C51" s="26" t="s">
        <v>10</v>
      </c>
      <c r="D51" s="29">
        <f>(A51/190)*100</f>
        <v>26.3157894736842</v>
      </c>
      <c r="E51" s="29">
        <f>ROUND(D51,1)</f>
        <v>26.3</v>
      </c>
      <c r="F51" s="30">
        <f>E51/100</f>
        <v>0.263</v>
      </c>
      <c r="G51" s="29"/>
      <c r="H51" s="29"/>
    </row>
    <row r="52" spans="1:8">
      <c r="A52" s="26">
        <v>51</v>
      </c>
      <c r="B52" s="33">
        <v>45616</v>
      </c>
      <c r="C52" s="26" t="s">
        <v>10</v>
      </c>
      <c r="D52" s="29">
        <f>(A52/190)*100</f>
        <v>26.8421052631579</v>
      </c>
      <c r="E52" s="29">
        <f>ROUND(D52,1)</f>
        <v>26.8</v>
      </c>
      <c r="F52" s="30">
        <f>E52/100</f>
        <v>0.268</v>
      </c>
      <c r="G52" s="29"/>
      <c r="H52" s="29"/>
    </row>
    <row r="53" spans="1:8">
      <c r="A53" s="26">
        <v>52</v>
      </c>
      <c r="B53" s="33">
        <v>45617</v>
      </c>
      <c r="C53" s="26" t="s">
        <v>10</v>
      </c>
      <c r="D53" s="29">
        <f>(A53/190)*100</f>
        <v>27.3684210526316</v>
      </c>
      <c r="E53" s="29">
        <f>ROUND(D53,1)</f>
        <v>27.4</v>
      </c>
      <c r="F53" s="30">
        <f>E53/100</f>
        <v>0.274</v>
      </c>
      <c r="G53" s="29"/>
      <c r="H53" s="29"/>
    </row>
    <row r="54" spans="1:8">
      <c r="A54" s="26">
        <v>53</v>
      </c>
      <c r="B54" s="33">
        <v>45618</v>
      </c>
      <c r="C54" s="26" t="s">
        <v>10</v>
      </c>
      <c r="D54" s="29">
        <f>(A54/190)*100</f>
        <v>27.8947368421053</v>
      </c>
      <c r="E54" s="29">
        <f>ROUND(D54,1)</f>
        <v>27.9</v>
      </c>
      <c r="F54" s="30">
        <f>E54/100</f>
        <v>0.279</v>
      </c>
      <c r="G54" s="29"/>
      <c r="H54" s="29"/>
    </row>
    <row r="55" spans="1:8">
      <c r="A55" s="26">
        <v>54</v>
      </c>
      <c r="B55" s="33">
        <v>45621</v>
      </c>
      <c r="C55" s="26" t="s">
        <v>10</v>
      </c>
      <c r="D55" s="29">
        <f>(A55/190)*100</f>
        <v>28.4210526315789</v>
      </c>
      <c r="E55" s="29">
        <f>ROUND(D55,1)</f>
        <v>28.4</v>
      </c>
      <c r="F55" s="30">
        <f>E55/100</f>
        <v>0.284</v>
      </c>
      <c r="G55" s="29"/>
      <c r="H55" s="29"/>
    </row>
    <row r="56" spans="1:8">
      <c r="A56" s="26">
        <v>55</v>
      </c>
      <c r="B56" s="33">
        <v>45622</v>
      </c>
      <c r="C56" s="26" t="s">
        <v>10</v>
      </c>
      <c r="D56" s="29">
        <f>(A56/190)*100</f>
        <v>28.9473684210526</v>
      </c>
      <c r="E56" s="29">
        <f>ROUND(D56,1)</f>
        <v>28.9</v>
      </c>
      <c r="F56" s="30">
        <f>E56/100</f>
        <v>0.289</v>
      </c>
      <c r="G56" s="29"/>
      <c r="H56" s="29"/>
    </row>
    <row r="57" spans="1:8">
      <c r="A57" s="26">
        <v>56</v>
      </c>
      <c r="B57" s="33">
        <v>45623</v>
      </c>
      <c r="C57" s="26" t="s">
        <v>10</v>
      </c>
      <c r="D57" s="29">
        <f>(A57/190)*100</f>
        <v>29.4736842105263</v>
      </c>
      <c r="E57" s="29">
        <f>ROUND(D57,1)</f>
        <v>29.5</v>
      </c>
      <c r="F57" s="30">
        <f>E57/100</f>
        <v>0.295</v>
      </c>
      <c r="G57" s="29"/>
      <c r="H57" s="29"/>
    </row>
    <row r="58" spans="1:8">
      <c r="A58" s="26">
        <v>57</v>
      </c>
      <c r="B58" s="33">
        <v>45624</v>
      </c>
      <c r="C58" s="26" t="s">
        <v>10</v>
      </c>
      <c r="D58" s="29">
        <f>(A58/190)*100</f>
        <v>30</v>
      </c>
      <c r="E58" s="29">
        <f>ROUND(D58,1)</f>
        <v>30</v>
      </c>
      <c r="F58" s="30">
        <f>E58/100</f>
        <v>0.3</v>
      </c>
      <c r="G58" s="29"/>
      <c r="H58" s="29"/>
    </row>
    <row r="59" spans="1:8">
      <c r="A59" s="26">
        <v>58</v>
      </c>
      <c r="B59" s="33">
        <v>45625</v>
      </c>
      <c r="C59" s="26" t="s">
        <v>10</v>
      </c>
      <c r="D59" s="29">
        <f>(A59/190)*100</f>
        <v>30.5263157894737</v>
      </c>
      <c r="E59" s="29">
        <f>ROUND(D59,1)</f>
        <v>30.5</v>
      </c>
      <c r="F59" s="30">
        <f>E59/100</f>
        <v>0.305</v>
      </c>
      <c r="G59" s="29"/>
      <c r="H59" s="29"/>
    </row>
    <row r="60" spans="1:8">
      <c r="A60" s="26">
        <v>59</v>
      </c>
      <c r="B60" s="28">
        <v>45628</v>
      </c>
      <c r="C60" s="26" t="s">
        <v>10</v>
      </c>
      <c r="D60" s="29">
        <f>(A60/190)*100</f>
        <v>31.0526315789474</v>
      </c>
      <c r="E60" s="29">
        <f>ROUND(D60,1)</f>
        <v>31.1</v>
      </c>
      <c r="F60" s="30">
        <f>E60/100</f>
        <v>0.311</v>
      </c>
      <c r="G60" s="29"/>
      <c r="H60" s="29"/>
    </row>
    <row r="61" spans="1:8">
      <c r="A61" s="26">
        <v>60</v>
      </c>
      <c r="B61" s="28">
        <v>45629</v>
      </c>
      <c r="C61" s="26" t="s">
        <v>10</v>
      </c>
      <c r="D61" s="29">
        <f>(A61/190)*100</f>
        <v>31.5789473684211</v>
      </c>
      <c r="E61" s="29">
        <f>ROUND(D61,1)</f>
        <v>31.6</v>
      </c>
      <c r="F61" s="30">
        <f>E61/100</f>
        <v>0.316</v>
      </c>
      <c r="G61" s="29"/>
      <c r="H61" s="29"/>
    </row>
    <row r="62" spans="1:8">
      <c r="A62" s="26">
        <v>61</v>
      </c>
      <c r="B62" s="28">
        <v>45630</v>
      </c>
      <c r="C62" s="26" t="s">
        <v>10</v>
      </c>
      <c r="D62" s="29">
        <f>(A62/190)*100</f>
        <v>32.1052631578947</v>
      </c>
      <c r="E62" s="29">
        <f>ROUND(D62,1)</f>
        <v>32.1</v>
      </c>
      <c r="F62" s="30">
        <f>E62/100</f>
        <v>0.321</v>
      </c>
      <c r="G62" s="29"/>
      <c r="H62" s="29"/>
    </row>
    <row r="63" spans="1:8">
      <c r="A63" s="26">
        <v>62</v>
      </c>
      <c r="B63" s="28">
        <v>45631</v>
      </c>
      <c r="C63" s="26" t="s">
        <v>10</v>
      </c>
      <c r="D63" s="29">
        <f>(A63/190)*100</f>
        <v>32.6315789473684</v>
      </c>
      <c r="E63" s="29">
        <f>ROUND(D63,1)</f>
        <v>32.6</v>
      </c>
      <c r="F63" s="30">
        <f>E63/100</f>
        <v>0.326</v>
      </c>
      <c r="G63" s="29"/>
      <c r="H63" s="29"/>
    </row>
    <row r="64" spans="1:8">
      <c r="A64" s="26">
        <v>63</v>
      </c>
      <c r="B64" s="28">
        <v>45632</v>
      </c>
      <c r="C64" s="26" t="s">
        <v>10</v>
      </c>
      <c r="D64" s="29">
        <f>(A64/190)*100</f>
        <v>33.1578947368421</v>
      </c>
      <c r="E64" s="29">
        <f>ROUND(D64,1)</f>
        <v>33.2</v>
      </c>
      <c r="F64" s="30">
        <f>E64/100</f>
        <v>0.332</v>
      </c>
      <c r="G64" s="29"/>
      <c r="H64" s="29"/>
    </row>
    <row r="65" spans="1:8">
      <c r="A65" s="26">
        <v>64</v>
      </c>
      <c r="B65" s="28">
        <v>45635</v>
      </c>
      <c r="C65" s="26" t="s">
        <v>10</v>
      </c>
      <c r="D65" s="29">
        <f>(A65/190)*100</f>
        <v>33.6842105263158</v>
      </c>
      <c r="E65" s="29">
        <f>ROUND(D65,1)</f>
        <v>33.7</v>
      </c>
      <c r="F65" s="30">
        <f>E65/100</f>
        <v>0.337</v>
      </c>
      <c r="G65" s="29"/>
      <c r="H65" s="29"/>
    </row>
    <row r="66" spans="1:8">
      <c r="A66" s="26">
        <v>65</v>
      </c>
      <c r="B66" s="33">
        <v>45636</v>
      </c>
      <c r="C66" s="26" t="s">
        <v>10</v>
      </c>
      <c r="D66" s="29">
        <f>(A66/190)*100</f>
        <v>34.2105263157895</v>
      </c>
      <c r="E66" s="29">
        <f>ROUND(D66,1)</f>
        <v>34.2</v>
      </c>
      <c r="F66" s="30">
        <f>E66/100</f>
        <v>0.342</v>
      </c>
      <c r="G66" s="29"/>
      <c r="H66" s="29"/>
    </row>
    <row r="67" spans="1:8">
      <c r="A67" s="26">
        <v>66</v>
      </c>
      <c r="B67" s="33">
        <v>45637</v>
      </c>
      <c r="C67" s="26" t="s">
        <v>10</v>
      </c>
      <c r="D67" s="29">
        <f>(A67/190)*100</f>
        <v>34.7368421052632</v>
      </c>
      <c r="E67" s="29">
        <f>ROUND(D67,1)</f>
        <v>34.7</v>
      </c>
      <c r="F67" s="30">
        <f>E67/100</f>
        <v>0.347</v>
      </c>
      <c r="G67" s="29"/>
      <c r="H67" s="29"/>
    </row>
    <row r="68" spans="1:8">
      <c r="A68" s="26">
        <v>67</v>
      </c>
      <c r="B68" s="33">
        <v>45638</v>
      </c>
      <c r="C68" s="26" t="s">
        <v>10</v>
      </c>
      <c r="D68" s="29">
        <f>(A68/190)*100</f>
        <v>35.2631578947368</v>
      </c>
      <c r="E68" s="29">
        <f>ROUND(D68,1)</f>
        <v>35.3</v>
      </c>
      <c r="F68" s="30">
        <f>E68/100</f>
        <v>0.353</v>
      </c>
      <c r="G68" s="29"/>
      <c r="H68" s="29"/>
    </row>
    <row r="69" spans="1:8">
      <c r="A69" s="26">
        <v>68</v>
      </c>
      <c r="B69" s="33">
        <v>45639</v>
      </c>
      <c r="C69" s="26" t="s">
        <v>10</v>
      </c>
      <c r="D69" s="29">
        <f>(A69/190)*100</f>
        <v>35.7894736842105</v>
      </c>
      <c r="E69" s="29">
        <f>ROUND(D69,1)</f>
        <v>35.8</v>
      </c>
      <c r="F69" s="30">
        <f>E69/100</f>
        <v>0.358</v>
      </c>
      <c r="G69" s="29"/>
      <c r="H69" s="29"/>
    </row>
    <row r="70" spans="1:8">
      <c r="A70" s="26">
        <v>69</v>
      </c>
      <c r="B70" s="33">
        <v>45642</v>
      </c>
      <c r="C70" s="26" t="s">
        <v>10</v>
      </c>
      <c r="D70" s="29">
        <f>(A70/190)*100</f>
        <v>36.3157894736842</v>
      </c>
      <c r="E70" s="29">
        <f>ROUND(D70,1)</f>
        <v>36.3</v>
      </c>
      <c r="F70" s="30">
        <f>E70/100</f>
        <v>0.363</v>
      </c>
      <c r="G70" s="29"/>
      <c r="H70" s="29"/>
    </row>
    <row r="71" spans="1:8">
      <c r="A71" s="26">
        <v>70</v>
      </c>
      <c r="B71" s="33">
        <v>45643</v>
      </c>
      <c r="C71" s="26" t="s">
        <v>10</v>
      </c>
      <c r="D71" s="29">
        <f>(A71/190)*100</f>
        <v>36.8421052631579</v>
      </c>
      <c r="E71" s="29">
        <f>ROUND(D71,1)</f>
        <v>36.8</v>
      </c>
      <c r="F71" s="30">
        <f>E71/100</f>
        <v>0.368</v>
      </c>
      <c r="G71" s="29"/>
      <c r="H71" s="29"/>
    </row>
    <row r="72" spans="1:8">
      <c r="A72" s="26">
        <v>71</v>
      </c>
      <c r="B72" s="33">
        <v>45644</v>
      </c>
      <c r="C72" s="26" t="s">
        <v>10</v>
      </c>
      <c r="D72" s="29">
        <f>(A72/190)*100</f>
        <v>37.3684210526316</v>
      </c>
      <c r="E72" s="29">
        <f>ROUND(D72,1)</f>
        <v>37.4</v>
      </c>
      <c r="F72" s="30">
        <f>E72/100</f>
        <v>0.374</v>
      </c>
      <c r="G72" s="29"/>
      <c r="H72" s="29"/>
    </row>
    <row r="73" spans="1:8">
      <c r="A73" s="26">
        <v>72</v>
      </c>
      <c r="B73" s="33">
        <v>45645</v>
      </c>
      <c r="C73" s="26" t="s">
        <v>10</v>
      </c>
      <c r="D73" s="29">
        <f>(A73/190)*100</f>
        <v>37.8947368421053</v>
      </c>
      <c r="E73" s="29">
        <f>ROUND(D73,1)</f>
        <v>37.9</v>
      </c>
      <c r="F73" s="30">
        <f>E73/100</f>
        <v>0.379</v>
      </c>
      <c r="G73" s="29"/>
      <c r="H73" s="29"/>
    </row>
    <row r="74" spans="1:8">
      <c r="A74" s="26">
        <v>73</v>
      </c>
      <c r="B74" s="33">
        <v>45646</v>
      </c>
      <c r="C74" s="26" t="s">
        <v>10</v>
      </c>
      <c r="D74" s="29">
        <f>(A74/190)*100</f>
        <v>38.4210526315789</v>
      </c>
      <c r="E74" s="29">
        <f>ROUND(D74,1)</f>
        <v>38.4</v>
      </c>
      <c r="F74" s="30">
        <f>E74/100</f>
        <v>0.384</v>
      </c>
      <c r="G74" s="29"/>
      <c r="H74" s="29"/>
    </row>
    <row r="75" spans="1:8">
      <c r="A75" s="26">
        <v>74</v>
      </c>
      <c r="B75" s="28">
        <v>45663</v>
      </c>
      <c r="C75" s="26" t="s">
        <v>11</v>
      </c>
      <c r="D75" s="29">
        <f>(A75/190)*100</f>
        <v>38.9473684210526</v>
      </c>
      <c r="E75" s="29">
        <f>ROUND(D75,1)</f>
        <v>38.9</v>
      </c>
      <c r="F75" s="30">
        <f>E75/100</f>
        <v>0.389</v>
      </c>
      <c r="G75" s="29"/>
      <c r="H75" s="29"/>
    </row>
    <row r="76" spans="1:8">
      <c r="A76" s="26">
        <v>75</v>
      </c>
      <c r="B76" s="28">
        <v>45664</v>
      </c>
      <c r="C76" s="26" t="s">
        <v>11</v>
      </c>
      <c r="D76" s="29">
        <f>(A76/190)*100</f>
        <v>39.4736842105263</v>
      </c>
      <c r="E76" s="29">
        <f>ROUND(D76,1)</f>
        <v>39.5</v>
      </c>
      <c r="F76" s="30">
        <f>E76/100</f>
        <v>0.395</v>
      </c>
      <c r="G76" s="29"/>
      <c r="H76" s="29"/>
    </row>
    <row r="77" spans="1:8">
      <c r="A77" s="26">
        <v>76</v>
      </c>
      <c r="B77" s="28">
        <v>45665</v>
      </c>
      <c r="C77" s="26" t="s">
        <v>11</v>
      </c>
      <c r="D77" s="29">
        <f>(A77/190)*100</f>
        <v>40</v>
      </c>
      <c r="E77" s="29">
        <f>ROUND(D77,1)</f>
        <v>40</v>
      </c>
      <c r="F77" s="30">
        <f>E77/100</f>
        <v>0.4</v>
      </c>
      <c r="G77" s="29"/>
      <c r="H77" s="29"/>
    </row>
    <row r="78" spans="1:8">
      <c r="A78" s="26">
        <v>77</v>
      </c>
      <c r="B78" s="28">
        <v>45666</v>
      </c>
      <c r="C78" s="26" t="s">
        <v>11</v>
      </c>
      <c r="D78" s="29">
        <f>(A78/190)*100</f>
        <v>40.5263157894737</v>
      </c>
      <c r="E78" s="29">
        <f>ROUND(D78,1)</f>
        <v>40.5</v>
      </c>
      <c r="F78" s="30">
        <f>E78/100</f>
        <v>0.405</v>
      </c>
      <c r="G78" s="29"/>
      <c r="H78" s="29"/>
    </row>
    <row r="79" spans="1:8">
      <c r="A79" s="26">
        <v>78</v>
      </c>
      <c r="B79" s="28">
        <v>45667</v>
      </c>
      <c r="C79" s="26" t="s">
        <v>11</v>
      </c>
      <c r="D79" s="29">
        <f>(A79/190)*100</f>
        <v>41.0526315789474</v>
      </c>
      <c r="E79" s="29">
        <f>ROUND(D79,1)</f>
        <v>41.1</v>
      </c>
      <c r="F79" s="30">
        <f>E79/100</f>
        <v>0.411</v>
      </c>
      <c r="G79" s="29"/>
      <c r="H79" s="29"/>
    </row>
    <row r="80" spans="1:8">
      <c r="A80" s="26">
        <v>79</v>
      </c>
      <c r="B80" s="28">
        <v>45670</v>
      </c>
      <c r="C80" s="26" t="s">
        <v>11</v>
      </c>
      <c r="D80" s="29">
        <f>(A80/190)*100</f>
        <v>41.5789473684211</v>
      </c>
      <c r="E80" s="29">
        <f>ROUND(D80,1)</f>
        <v>41.6</v>
      </c>
      <c r="F80" s="30">
        <f>E80/100</f>
        <v>0.416</v>
      </c>
      <c r="G80" s="29"/>
      <c r="H80" s="29"/>
    </row>
    <row r="81" spans="1:8">
      <c r="A81" s="26">
        <v>80</v>
      </c>
      <c r="B81" s="28">
        <v>45671</v>
      </c>
      <c r="C81" s="26" t="s">
        <v>11</v>
      </c>
      <c r="D81" s="29">
        <f>(A81/190)*100</f>
        <v>42.1052631578947</v>
      </c>
      <c r="E81" s="29">
        <f>ROUND(D81,1)</f>
        <v>42.1</v>
      </c>
      <c r="F81" s="30">
        <f>E81/100</f>
        <v>0.421</v>
      </c>
      <c r="G81" s="29"/>
      <c r="H81" s="29"/>
    </row>
    <row r="82" spans="1:8">
      <c r="A82" s="26">
        <v>81</v>
      </c>
      <c r="B82" s="28">
        <v>45672</v>
      </c>
      <c r="C82" s="26" t="s">
        <v>11</v>
      </c>
      <c r="D82" s="29">
        <f>(A82/190)*100</f>
        <v>42.6315789473684</v>
      </c>
      <c r="E82" s="29">
        <f>ROUND(D82,1)</f>
        <v>42.6</v>
      </c>
      <c r="F82" s="30">
        <f>E82/100</f>
        <v>0.426</v>
      </c>
      <c r="G82" s="29"/>
      <c r="H82" s="29"/>
    </row>
    <row r="83" spans="1:8">
      <c r="A83" s="26">
        <v>82</v>
      </c>
      <c r="B83" s="28">
        <v>45673</v>
      </c>
      <c r="C83" s="26" t="s">
        <v>11</v>
      </c>
      <c r="D83" s="29">
        <f>(A83/190)*100</f>
        <v>43.1578947368421</v>
      </c>
      <c r="E83" s="29">
        <f>ROUND(D83,1)</f>
        <v>43.2</v>
      </c>
      <c r="F83" s="30">
        <f>E83/100</f>
        <v>0.432</v>
      </c>
      <c r="G83" s="29"/>
      <c r="H83" s="29"/>
    </row>
    <row r="84" spans="1:8">
      <c r="A84" s="26">
        <v>83</v>
      </c>
      <c r="B84" s="28">
        <v>45674</v>
      </c>
      <c r="C84" s="26" t="s">
        <v>11</v>
      </c>
      <c r="D84" s="29">
        <f>(A84/190)*100</f>
        <v>43.6842105263158</v>
      </c>
      <c r="E84" s="29">
        <f>ROUND(D84,1)</f>
        <v>43.7</v>
      </c>
      <c r="F84" s="30">
        <f>E84/100</f>
        <v>0.437</v>
      </c>
      <c r="G84" s="29"/>
      <c r="H84" s="29"/>
    </row>
    <row r="85" spans="1:8">
      <c r="A85" s="26">
        <v>84</v>
      </c>
      <c r="B85" s="28">
        <v>45677</v>
      </c>
      <c r="C85" s="26" t="s">
        <v>11</v>
      </c>
      <c r="D85" s="29">
        <f>(A85/190)*100</f>
        <v>44.2105263157895</v>
      </c>
      <c r="E85" s="29">
        <f>ROUND(D85,1)</f>
        <v>44.2</v>
      </c>
      <c r="F85" s="30">
        <f>E85/100</f>
        <v>0.442</v>
      </c>
      <c r="G85" s="29"/>
      <c r="H85" s="29"/>
    </row>
    <row r="86" spans="1:8">
      <c r="A86" s="26">
        <v>85</v>
      </c>
      <c r="B86" s="28">
        <v>45678</v>
      </c>
      <c r="C86" s="26" t="s">
        <v>11</v>
      </c>
      <c r="D86" s="29">
        <f>(A86/190)*100</f>
        <v>44.7368421052632</v>
      </c>
      <c r="E86" s="29">
        <f>ROUND(D86,1)</f>
        <v>44.7</v>
      </c>
      <c r="F86" s="30">
        <f>E86/100</f>
        <v>0.447</v>
      </c>
      <c r="G86" s="29"/>
      <c r="H86" s="29"/>
    </row>
    <row r="87" spans="1:8">
      <c r="A87" s="26">
        <v>86</v>
      </c>
      <c r="B87" s="28">
        <v>45679</v>
      </c>
      <c r="C87" s="26" t="s">
        <v>11</v>
      </c>
      <c r="D87" s="29">
        <f>(A87/190)*100</f>
        <v>45.2631578947368</v>
      </c>
      <c r="E87" s="29">
        <f>ROUND(D87,1)</f>
        <v>45.3</v>
      </c>
      <c r="F87" s="30">
        <f>E87/100</f>
        <v>0.453</v>
      </c>
      <c r="G87" s="29"/>
      <c r="H87" s="29"/>
    </row>
    <row r="88" spans="1:8">
      <c r="A88" s="26">
        <v>87</v>
      </c>
      <c r="B88" s="28">
        <v>45680</v>
      </c>
      <c r="C88" s="26" t="s">
        <v>11</v>
      </c>
      <c r="D88" s="29">
        <f>(A88/190)*100</f>
        <v>45.7894736842105</v>
      </c>
      <c r="E88" s="29">
        <f>ROUND(D88,1)</f>
        <v>45.8</v>
      </c>
      <c r="F88" s="30">
        <f>E88/100</f>
        <v>0.458</v>
      </c>
      <c r="G88" s="29"/>
      <c r="H88" s="29"/>
    </row>
    <row r="89" spans="1:8">
      <c r="A89" s="26">
        <v>88</v>
      </c>
      <c r="B89" s="28">
        <v>45681</v>
      </c>
      <c r="C89" s="26" t="s">
        <v>11</v>
      </c>
      <c r="D89" s="29">
        <f>(A89/190)*100</f>
        <v>46.3157894736842</v>
      </c>
      <c r="E89" s="29">
        <f>ROUND(D89,1)</f>
        <v>46.3</v>
      </c>
      <c r="F89" s="30">
        <f>E89/100</f>
        <v>0.463</v>
      </c>
      <c r="G89" s="29"/>
      <c r="H89" s="29"/>
    </row>
    <row r="90" spans="1:8">
      <c r="A90" s="26">
        <v>89</v>
      </c>
      <c r="B90" s="28">
        <v>45684</v>
      </c>
      <c r="C90" s="26" t="s">
        <v>11</v>
      </c>
      <c r="D90" s="29">
        <f>(A90/190)*100</f>
        <v>46.8421052631579</v>
      </c>
      <c r="E90" s="29">
        <f>ROUND(D90,1)</f>
        <v>46.8</v>
      </c>
      <c r="F90" s="30">
        <f>E90/100</f>
        <v>0.468</v>
      </c>
      <c r="G90" s="29"/>
      <c r="H90" s="29"/>
    </row>
    <row r="91" spans="1:8">
      <c r="A91" s="26">
        <v>90</v>
      </c>
      <c r="B91" s="28">
        <v>45685</v>
      </c>
      <c r="C91" s="26" t="s">
        <v>11</v>
      </c>
      <c r="D91" s="29">
        <f>(A91/190)*100</f>
        <v>47.3684210526316</v>
      </c>
      <c r="E91" s="29">
        <f>ROUND(D91,1)</f>
        <v>47.4</v>
      </c>
      <c r="F91" s="30">
        <f>E91/100</f>
        <v>0.474</v>
      </c>
      <c r="G91" s="29"/>
      <c r="H91" s="29"/>
    </row>
    <row r="92" spans="1:8">
      <c r="A92" s="26">
        <v>91</v>
      </c>
      <c r="B92" s="28">
        <v>45686</v>
      </c>
      <c r="C92" s="26" t="s">
        <v>11</v>
      </c>
      <c r="D92" s="29">
        <f>(A92/190)*100</f>
        <v>47.8947368421053</v>
      </c>
      <c r="E92" s="29">
        <f>ROUND(D92,1)</f>
        <v>47.9</v>
      </c>
      <c r="F92" s="30">
        <f>E92/100</f>
        <v>0.479</v>
      </c>
      <c r="G92" s="29"/>
      <c r="H92" s="29"/>
    </row>
    <row r="93" spans="1:8">
      <c r="A93" s="26">
        <v>92</v>
      </c>
      <c r="B93" s="28">
        <v>45687</v>
      </c>
      <c r="C93" s="26" t="s">
        <v>11</v>
      </c>
      <c r="D93" s="29">
        <f>(A93/190)*100</f>
        <v>48.4210526315789</v>
      </c>
      <c r="E93" s="29">
        <f>ROUND(D93,1)</f>
        <v>48.4</v>
      </c>
      <c r="F93" s="30">
        <f>E93/100</f>
        <v>0.484</v>
      </c>
      <c r="G93" s="29"/>
      <c r="H93" s="29"/>
    </row>
    <row r="94" spans="1:8">
      <c r="A94" s="26">
        <v>93</v>
      </c>
      <c r="B94" s="28">
        <v>45688</v>
      </c>
      <c r="C94" s="26" t="s">
        <v>11</v>
      </c>
      <c r="D94" s="29">
        <f>(A94/190)*100</f>
        <v>48.9473684210526</v>
      </c>
      <c r="E94" s="29">
        <f>ROUND(D94,1)</f>
        <v>48.9</v>
      </c>
      <c r="F94" s="30">
        <f>E94/100</f>
        <v>0.489</v>
      </c>
      <c r="G94" s="29"/>
      <c r="H94" s="29"/>
    </row>
    <row r="95" spans="1:8">
      <c r="A95" s="26">
        <v>94</v>
      </c>
      <c r="B95" s="28">
        <v>45691</v>
      </c>
      <c r="C95" s="26" t="s">
        <v>11</v>
      </c>
      <c r="D95" s="29">
        <f>(A95/190)*100</f>
        <v>49.4736842105263</v>
      </c>
      <c r="E95" s="29">
        <f>ROUND(D95,1)</f>
        <v>49.5</v>
      </c>
      <c r="F95" s="30">
        <f>E95/100</f>
        <v>0.495</v>
      </c>
      <c r="G95" s="29"/>
      <c r="H95" s="29"/>
    </row>
    <row r="96" spans="1:8">
      <c r="A96" s="26">
        <v>95</v>
      </c>
      <c r="B96" s="28">
        <v>45692</v>
      </c>
      <c r="C96" s="26" t="s">
        <v>11</v>
      </c>
      <c r="D96" s="29">
        <f>(A96/190)*100</f>
        <v>50</v>
      </c>
      <c r="E96" s="29">
        <f>ROUND(D96,1)</f>
        <v>50</v>
      </c>
      <c r="F96" s="30">
        <f>E96/100</f>
        <v>0.5</v>
      </c>
      <c r="G96" s="29"/>
      <c r="H96" s="29"/>
    </row>
    <row r="97" spans="1:8">
      <c r="A97" s="26">
        <v>96</v>
      </c>
      <c r="B97" s="28">
        <v>45693</v>
      </c>
      <c r="C97" s="26" t="s">
        <v>11</v>
      </c>
      <c r="D97" s="29">
        <f>(A97/190)*100</f>
        <v>50.5263157894737</v>
      </c>
      <c r="E97" s="29">
        <f>ROUND(D97,1)</f>
        <v>50.5</v>
      </c>
      <c r="F97" s="30">
        <f>E97/100</f>
        <v>0.505</v>
      </c>
      <c r="G97" s="29"/>
      <c r="H97" s="29"/>
    </row>
    <row r="98" spans="1:8">
      <c r="A98" s="26">
        <v>97</v>
      </c>
      <c r="B98" s="28">
        <v>45694</v>
      </c>
      <c r="C98" s="26" t="s">
        <v>11</v>
      </c>
      <c r="D98" s="29">
        <f>(A98/190)*100</f>
        <v>51.0526315789474</v>
      </c>
      <c r="E98" s="29">
        <f>ROUND(D98,1)</f>
        <v>51.1</v>
      </c>
      <c r="F98" s="30">
        <f>E98/100</f>
        <v>0.511</v>
      </c>
      <c r="G98" s="29"/>
      <c r="H98" s="29"/>
    </row>
    <row r="99" spans="1:8">
      <c r="A99" s="26">
        <v>98</v>
      </c>
      <c r="B99" s="28">
        <v>45695</v>
      </c>
      <c r="C99" s="26" t="s">
        <v>11</v>
      </c>
      <c r="D99" s="29">
        <f>(A99/190)*100</f>
        <v>51.5789473684211</v>
      </c>
      <c r="E99" s="29">
        <f>ROUND(D99,1)</f>
        <v>51.6</v>
      </c>
      <c r="F99" s="30">
        <f>E99/100</f>
        <v>0.516</v>
      </c>
      <c r="G99" s="29"/>
      <c r="H99" s="29"/>
    </row>
    <row r="100" spans="1:8">
      <c r="A100" s="26">
        <v>99</v>
      </c>
      <c r="B100" s="28">
        <v>45698</v>
      </c>
      <c r="C100" s="26" t="s">
        <v>11</v>
      </c>
      <c r="D100" s="29">
        <f>(A100/190)*100</f>
        <v>52.1052631578947</v>
      </c>
      <c r="E100" s="29">
        <f>ROUND(D100,1)</f>
        <v>52.1</v>
      </c>
      <c r="F100" s="30">
        <f>E100/100</f>
        <v>0.521</v>
      </c>
      <c r="G100" s="29"/>
      <c r="H100" s="29"/>
    </row>
    <row r="101" spans="1:8">
      <c r="A101" s="26">
        <v>100</v>
      </c>
      <c r="B101" s="28">
        <v>45699</v>
      </c>
      <c r="C101" s="26" t="s">
        <v>11</v>
      </c>
      <c r="D101" s="29">
        <f>(A101/190)*100</f>
        <v>52.6315789473684</v>
      </c>
      <c r="E101" s="29">
        <f>ROUND(D101,1)</f>
        <v>52.6</v>
      </c>
      <c r="F101" s="30">
        <f>E101/100</f>
        <v>0.526</v>
      </c>
      <c r="G101" s="29"/>
      <c r="H101" s="29"/>
    </row>
    <row r="102" spans="1:8">
      <c r="A102" s="26">
        <v>101</v>
      </c>
      <c r="B102" s="28">
        <v>45700</v>
      </c>
      <c r="C102" s="26" t="s">
        <v>11</v>
      </c>
      <c r="D102" s="29">
        <f>(A102/190)*100</f>
        <v>53.1578947368421</v>
      </c>
      <c r="E102" s="29">
        <f>ROUND(D102,1)</f>
        <v>53.2</v>
      </c>
      <c r="F102" s="30">
        <f>E102/100</f>
        <v>0.532</v>
      </c>
      <c r="G102" s="29"/>
      <c r="H102" s="29"/>
    </row>
    <row r="103" spans="1:8">
      <c r="A103" s="26">
        <v>102</v>
      </c>
      <c r="B103" s="28">
        <v>45701</v>
      </c>
      <c r="C103" s="26" t="s">
        <v>11</v>
      </c>
      <c r="D103" s="29">
        <f>(A103/190)*100</f>
        <v>53.6842105263158</v>
      </c>
      <c r="E103" s="29">
        <f>ROUND(D103,1)</f>
        <v>53.7</v>
      </c>
      <c r="F103" s="30">
        <f>E103/100</f>
        <v>0.537</v>
      </c>
      <c r="G103" s="29"/>
      <c r="H103" s="29"/>
    </row>
    <row r="104" spans="1:8">
      <c r="A104" s="26">
        <v>103</v>
      </c>
      <c r="B104" s="28">
        <v>45712</v>
      </c>
      <c r="C104" s="26" t="s">
        <v>11</v>
      </c>
      <c r="D104" s="29">
        <f>(A104/190)*100</f>
        <v>54.2105263157895</v>
      </c>
      <c r="E104" s="29">
        <f>ROUND(D104,1)</f>
        <v>54.2</v>
      </c>
      <c r="F104" s="30">
        <f>E104/100</f>
        <v>0.542</v>
      </c>
      <c r="G104" s="29"/>
      <c r="H104" s="29"/>
    </row>
    <row r="105" spans="1:8">
      <c r="A105" s="26">
        <v>104</v>
      </c>
      <c r="B105" s="28">
        <v>45713</v>
      </c>
      <c r="C105" s="26" t="s">
        <v>11</v>
      </c>
      <c r="D105" s="29">
        <f>(A105/190)*100</f>
        <v>54.7368421052632</v>
      </c>
      <c r="E105" s="29">
        <f>ROUND(D105,1)</f>
        <v>54.7</v>
      </c>
      <c r="F105" s="30">
        <f>E105/100</f>
        <v>0.547</v>
      </c>
      <c r="G105" s="29"/>
      <c r="H105" s="29"/>
    </row>
    <row r="106" spans="1:8">
      <c r="A106" s="26">
        <v>105</v>
      </c>
      <c r="B106" s="28">
        <v>45714</v>
      </c>
      <c r="C106" s="26" t="s">
        <v>11</v>
      </c>
      <c r="D106" s="29">
        <f>(A106/190)*100</f>
        <v>55.2631578947368</v>
      </c>
      <c r="E106" s="29">
        <f>ROUND(D106,1)</f>
        <v>55.3</v>
      </c>
      <c r="F106" s="30">
        <f>E106/100</f>
        <v>0.553</v>
      </c>
      <c r="G106" s="29"/>
      <c r="H106" s="29"/>
    </row>
    <row r="107" spans="1:8">
      <c r="A107" s="26">
        <v>106</v>
      </c>
      <c r="B107" s="28">
        <v>45715</v>
      </c>
      <c r="C107" s="26" t="s">
        <v>11</v>
      </c>
      <c r="D107" s="29">
        <f>(A107/190)*100</f>
        <v>55.7894736842105</v>
      </c>
      <c r="E107" s="29">
        <f>ROUND(D107,1)</f>
        <v>55.8</v>
      </c>
      <c r="F107" s="30">
        <f>E107/100</f>
        <v>0.558</v>
      </c>
      <c r="G107" s="29"/>
      <c r="H107" s="29"/>
    </row>
    <row r="108" spans="1:8">
      <c r="A108" s="26">
        <v>107</v>
      </c>
      <c r="B108" s="28">
        <v>45716</v>
      </c>
      <c r="C108" s="26" t="s">
        <v>11</v>
      </c>
      <c r="D108" s="29">
        <f>(A108/190)*100</f>
        <v>56.3157894736842</v>
      </c>
      <c r="E108" s="29">
        <f>ROUND(D108,1)</f>
        <v>56.3</v>
      </c>
      <c r="F108" s="30">
        <f>E108/100</f>
        <v>0.563</v>
      </c>
      <c r="G108" s="29"/>
      <c r="H108" s="29"/>
    </row>
    <row r="109" spans="1:8">
      <c r="A109" s="26">
        <v>108</v>
      </c>
      <c r="B109" s="28">
        <v>45719</v>
      </c>
      <c r="C109" s="26" t="s">
        <v>11</v>
      </c>
      <c r="D109" s="29">
        <f>(A109/190)*100</f>
        <v>56.8421052631579</v>
      </c>
      <c r="E109" s="29">
        <f>ROUND(D109,1)</f>
        <v>56.8</v>
      </c>
      <c r="F109" s="30">
        <f>E109/100</f>
        <v>0.568</v>
      </c>
      <c r="G109" s="29"/>
      <c r="H109" s="29"/>
    </row>
    <row r="110" spans="1:8">
      <c r="A110" s="26">
        <v>109</v>
      </c>
      <c r="B110" s="28">
        <v>45720</v>
      </c>
      <c r="C110" s="26" t="s">
        <v>11</v>
      </c>
      <c r="D110" s="29">
        <f>(A110/190)*100</f>
        <v>57.3684210526316</v>
      </c>
      <c r="E110" s="29">
        <f>ROUND(D110,1)</f>
        <v>57.4</v>
      </c>
      <c r="F110" s="30">
        <f>E110/100</f>
        <v>0.574</v>
      </c>
      <c r="G110" s="29"/>
      <c r="H110" s="29"/>
    </row>
    <row r="111" spans="1:8">
      <c r="A111" s="26">
        <v>110</v>
      </c>
      <c r="B111" s="28">
        <v>45721</v>
      </c>
      <c r="C111" s="26" t="s">
        <v>11</v>
      </c>
      <c r="D111" s="29">
        <f>(A111/190)*100</f>
        <v>57.8947368421053</v>
      </c>
      <c r="E111" s="29">
        <f>ROUND(D111,1)</f>
        <v>57.9</v>
      </c>
      <c r="F111" s="30">
        <f>E111/100</f>
        <v>0.579</v>
      </c>
      <c r="G111" s="29"/>
      <c r="H111" s="29"/>
    </row>
    <row r="112" spans="1:8">
      <c r="A112" s="26">
        <v>111</v>
      </c>
      <c r="B112" s="28">
        <v>45722</v>
      </c>
      <c r="C112" s="26" t="s">
        <v>11</v>
      </c>
      <c r="D112" s="29">
        <f>(A112/190)*100</f>
        <v>58.421052631579</v>
      </c>
      <c r="E112" s="29">
        <f>ROUND(D112,1)</f>
        <v>58.4</v>
      </c>
      <c r="F112" s="30">
        <f>E112/100</f>
        <v>0.584</v>
      </c>
      <c r="G112" s="29"/>
      <c r="H112" s="29"/>
    </row>
    <row r="113" spans="1:8">
      <c r="A113" s="26">
        <v>112</v>
      </c>
      <c r="B113" s="28">
        <v>45723</v>
      </c>
      <c r="C113" s="26" t="s">
        <v>11</v>
      </c>
      <c r="D113" s="29">
        <f>(A113/190)*100</f>
        <v>58.9473684210526</v>
      </c>
      <c r="E113" s="29">
        <f>ROUND(D113,1)</f>
        <v>58.9</v>
      </c>
      <c r="F113" s="30">
        <f>E113/100</f>
        <v>0.589</v>
      </c>
      <c r="G113" s="29"/>
      <c r="H113" s="29"/>
    </row>
    <row r="114" spans="1:8">
      <c r="A114" s="26">
        <v>113</v>
      </c>
      <c r="B114" s="28">
        <v>45726</v>
      </c>
      <c r="C114" s="26" t="s">
        <v>11</v>
      </c>
      <c r="D114" s="29">
        <f>(A114/190)*100</f>
        <v>59.4736842105263</v>
      </c>
      <c r="E114" s="29">
        <f>ROUND(D114,1)</f>
        <v>59.5</v>
      </c>
      <c r="F114" s="30">
        <f>E114/100</f>
        <v>0.595</v>
      </c>
      <c r="G114" s="29"/>
      <c r="H114" s="29"/>
    </row>
    <row r="115" spans="1:8">
      <c r="A115" s="26">
        <v>114</v>
      </c>
      <c r="B115" s="28">
        <v>45727</v>
      </c>
      <c r="C115" s="26" t="s">
        <v>11</v>
      </c>
      <c r="D115" s="29">
        <f>(A115/190)*100</f>
        <v>60</v>
      </c>
      <c r="E115" s="29">
        <f>ROUND(D115,1)</f>
        <v>60</v>
      </c>
      <c r="F115" s="30">
        <f>E115/100</f>
        <v>0.6</v>
      </c>
      <c r="G115" s="29"/>
      <c r="H115" s="29"/>
    </row>
    <row r="116" spans="1:8">
      <c r="A116" s="26">
        <v>115</v>
      </c>
      <c r="B116" s="28">
        <v>45728</v>
      </c>
      <c r="C116" s="26" t="s">
        <v>11</v>
      </c>
      <c r="D116" s="29">
        <f>(A116/190)*100</f>
        <v>60.5263157894737</v>
      </c>
      <c r="E116" s="29">
        <f>ROUND(D116,1)</f>
        <v>60.5</v>
      </c>
      <c r="F116" s="30">
        <f>E116/100</f>
        <v>0.605</v>
      </c>
      <c r="G116" s="29"/>
      <c r="H116" s="29"/>
    </row>
    <row r="117" spans="1:8">
      <c r="A117" s="26">
        <v>116</v>
      </c>
      <c r="B117" s="28">
        <v>45729</v>
      </c>
      <c r="C117" s="26" t="s">
        <v>11</v>
      </c>
      <c r="D117" s="29">
        <f>(A117/190)*100</f>
        <v>61.0526315789474</v>
      </c>
      <c r="E117" s="29">
        <f>ROUND(D117,1)</f>
        <v>61.1</v>
      </c>
      <c r="F117" s="30">
        <f>E117/100</f>
        <v>0.611</v>
      </c>
      <c r="G117" s="29"/>
      <c r="H117" s="29"/>
    </row>
    <row r="118" spans="1:8">
      <c r="A118" s="26">
        <v>117</v>
      </c>
      <c r="B118" s="28">
        <v>45730</v>
      </c>
      <c r="C118" s="26" t="s">
        <v>11</v>
      </c>
      <c r="D118" s="29">
        <f>(A118/190)*100</f>
        <v>61.5789473684211</v>
      </c>
      <c r="E118" s="29">
        <f>ROUND(D118,1)</f>
        <v>61.6</v>
      </c>
      <c r="F118" s="30">
        <f>E118/100</f>
        <v>0.616</v>
      </c>
      <c r="G118" s="29"/>
      <c r="H118" s="29"/>
    </row>
    <row r="119" spans="1:8">
      <c r="A119" s="26">
        <v>118</v>
      </c>
      <c r="B119" s="28">
        <v>45733</v>
      </c>
      <c r="C119" s="26" t="s">
        <v>11</v>
      </c>
      <c r="D119" s="29">
        <f>(A119/190)*100</f>
        <v>62.1052631578947</v>
      </c>
      <c r="E119" s="29">
        <f>ROUND(D119,1)</f>
        <v>62.1</v>
      </c>
      <c r="F119" s="30">
        <f>E119/100</f>
        <v>0.621</v>
      </c>
      <c r="G119" s="29"/>
      <c r="H119" s="29"/>
    </row>
    <row r="120" spans="1:8">
      <c r="A120" s="26">
        <v>119</v>
      </c>
      <c r="B120" s="28">
        <v>45734</v>
      </c>
      <c r="C120" s="26" t="s">
        <v>11</v>
      </c>
      <c r="D120" s="29">
        <f>(A120/190)*100</f>
        <v>62.6315789473684</v>
      </c>
      <c r="E120" s="29">
        <f>ROUND(D120,1)</f>
        <v>62.6</v>
      </c>
      <c r="F120" s="30">
        <f>E120/100</f>
        <v>0.626</v>
      </c>
      <c r="G120" s="29"/>
      <c r="H120" s="29"/>
    </row>
    <row r="121" spans="1:8">
      <c r="A121" s="26">
        <v>120</v>
      </c>
      <c r="B121" s="28">
        <v>45735</v>
      </c>
      <c r="C121" s="26" t="s">
        <v>11</v>
      </c>
      <c r="D121" s="29">
        <f>(A121/190)*100</f>
        <v>63.1578947368421</v>
      </c>
      <c r="E121" s="29">
        <f>ROUND(D121,1)</f>
        <v>63.2</v>
      </c>
      <c r="F121" s="30">
        <f>E121/100</f>
        <v>0.632</v>
      </c>
      <c r="G121" s="29"/>
      <c r="H121" s="29"/>
    </row>
    <row r="122" spans="1:8">
      <c r="A122" s="26">
        <v>121</v>
      </c>
      <c r="B122" s="28">
        <v>45736</v>
      </c>
      <c r="C122" s="26" t="s">
        <v>11</v>
      </c>
      <c r="D122" s="29">
        <f>(A122/190)*100</f>
        <v>63.6842105263158</v>
      </c>
      <c r="E122" s="29">
        <f>ROUND(D122,1)</f>
        <v>63.7</v>
      </c>
      <c r="F122" s="30">
        <f>E122/100</f>
        <v>0.637</v>
      </c>
      <c r="G122" s="29"/>
      <c r="H122" s="29"/>
    </row>
    <row r="123" spans="1:8">
      <c r="A123" s="26">
        <v>122</v>
      </c>
      <c r="B123" s="28">
        <v>45737</v>
      </c>
      <c r="C123" s="26" t="s">
        <v>11</v>
      </c>
      <c r="D123" s="29">
        <f>(A123/190)*100</f>
        <v>64.2105263157895</v>
      </c>
      <c r="E123" s="29">
        <f>ROUND(D123,1)</f>
        <v>64.2</v>
      </c>
      <c r="F123" s="30">
        <f>E123/100</f>
        <v>0.642</v>
      </c>
      <c r="G123" s="29"/>
      <c r="H123" s="29"/>
    </row>
    <row r="124" spans="1:8">
      <c r="A124" s="26">
        <v>123</v>
      </c>
      <c r="B124" s="28">
        <v>45740</v>
      </c>
      <c r="C124" s="26" t="s">
        <v>11</v>
      </c>
      <c r="D124" s="29">
        <f>(A124/190)*100</f>
        <v>64.7368421052632</v>
      </c>
      <c r="E124" s="29">
        <f>ROUND(D124,1)</f>
        <v>64.7</v>
      </c>
      <c r="F124" s="30">
        <f>E124/100</f>
        <v>0.647</v>
      </c>
      <c r="G124" s="29"/>
      <c r="H124" s="29"/>
    </row>
    <row r="125" spans="1:8">
      <c r="A125" s="26">
        <v>124</v>
      </c>
      <c r="B125" s="28">
        <v>45741</v>
      </c>
      <c r="C125" s="26" t="s">
        <v>11</v>
      </c>
      <c r="D125" s="29">
        <f>(A125/190)*100</f>
        <v>65.2631578947368</v>
      </c>
      <c r="E125" s="29">
        <f>ROUND(D125,1)</f>
        <v>65.3</v>
      </c>
      <c r="F125" s="30">
        <f>E125/100</f>
        <v>0.653</v>
      </c>
      <c r="G125" s="29"/>
      <c r="H125" s="29"/>
    </row>
    <row r="126" spans="1:8">
      <c r="A126" s="26">
        <v>125</v>
      </c>
      <c r="B126" s="28">
        <v>45742</v>
      </c>
      <c r="C126" s="26" t="s">
        <v>11</v>
      </c>
      <c r="D126" s="29">
        <f>(A126/190)*100</f>
        <v>65.7894736842105</v>
      </c>
      <c r="E126" s="29">
        <f>ROUND(D126,1)</f>
        <v>65.8</v>
      </c>
      <c r="F126" s="30">
        <f>E126/100</f>
        <v>0.658</v>
      </c>
      <c r="G126" s="29"/>
      <c r="H126" s="29"/>
    </row>
    <row r="127" spans="1:8">
      <c r="A127" s="26">
        <v>126</v>
      </c>
      <c r="B127" s="28">
        <v>45743</v>
      </c>
      <c r="C127" s="26" t="s">
        <v>11</v>
      </c>
      <c r="D127" s="29">
        <f>(A127/190)*100</f>
        <v>66.3157894736842</v>
      </c>
      <c r="E127" s="29">
        <f>ROUND(D127,1)</f>
        <v>66.3</v>
      </c>
      <c r="F127" s="30">
        <f>E127/100</f>
        <v>0.663</v>
      </c>
      <c r="G127" s="29"/>
      <c r="H127" s="29"/>
    </row>
    <row r="128" spans="1:8">
      <c r="A128" s="26">
        <v>127</v>
      </c>
      <c r="B128" s="28">
        <v>45744</v>
      </c>
      <c r="C128" s="26" t="s">
        <v>11</v>
      </c>
      <c r="D128" s="29">
        <f>(A128/190)*100</f>
        <v>66.8421052631579</v>
      </c>
      <c r="E128" s="29">
        <f>ROUND(D128,1)</f>
        <v>66.8</v>
      </c>
      <c r="F128" s="30">
        <f>E128/100</f>
        <v>0.668</v>
      </c>
      <c r="G128" s="29"/>
      <c r="H128" s="29"/>
    </row>
    <row r="129" spans="1:8">
      <c r="A129" s="26">
        <v>128</v>
      </c>
      <c r="B129" s="28">
        <v>45747</v>
      </c>
      <c r="C129" s="26" t="s">
        <v>11</v>
      </c>
      <c r="D129" s="29">
        <f>(A129/190)*100</f>
        <v>67.3684210526316</v>
      </c>
      <c r="E129" s="29">
        <f>ROUND(D129,1)</f>
        <v>67.4</v>
      </c>
      <c r="F129" s="30">
        <f>E129/100</f>
        <v>0.674</v>
      </c>
      <c r="G129" s="29"/>
      <c r="H129" s="29"/>
    </row>
    <row r="130" spans="1:8">
      <c r="A130" s="26">
        <v>129</v>
      </c>
      <c r="B130" s="28">
        <v>45748</v>
      </c>
      <c r="C130" s="26" t="s">
        <v>11</v>
      </c>
      <c r="D130" s="29">
        <f>(A130/190)*100</f>
        <v>67.8947368421053</v>
      </c>
      <c r="E130" s="29">
        <f>ROUND(D130,1)</f>
        <v>67.9</v>
      </c>
      <c r="F130" s="30">
        <f>E130/100</f>
        <v>0.679</v>
      </c>
      <c r="G130" s="29"/>
      <c r="H130" s="29"/>
    </row>
    <row r="131" spans="1:8">
      <c r="A131" s="26">
        <v>130</v>
      </c>
      <c r="B131" s="28">
        <v>45749</v>
      </c>
      <c r="C131" s="26" t="s">
        <v>11</v>
      </c>
      <c r="D131" s="29">
        <f>(A131/190)*100</f>
        <v>68.4210526315789</v>
      </c>
      <c r="E131" s="29">
        <f>ROUND(D131,1)</f>
        <v>68.4</v>
      </c>
      <c r="F131" s="30">
        <f>E131/100</f>
        <v>0.684</v>
      </c>
      <c r="G131" s="29"/>
      <c r="H131" s="29"/>
    </row>
    <row r="132" spans="1:8">
      <c r="A132" s="26">
        <v>131</v>
      </c>
      <c r="B132" s="28">
        <v>45750</v>
      </c>
      <c r="C132" s="26" t="s">
        <v>11</v>
      </c>
      <c r="D132" s="29">
        <f>(A132/190)*100</f>
        <v>68.9473684210526</v>
      </c>
      <c r="E132" s="29">
        <f>ROUND(D132,1)</f>
        <v>68.9</v>
      </c>
      <c r="F132" s="30">
        <f>E132/100</f>
        <v>0.689</v>
      </c>
      <c r="G132" s="29"/>
      <c r="H132" s="29"/>
    </row>
    <row r="133" spans="1:8">
      <c r="A133" s="26">
        <v>132</v>
      </c>
      <c r="B133" s="28">
        <v>45751</v>
      </c>
      <c r="C133" s="26" t="s">
        <v>11</v>
      </c>
      <c r="D133" s="29">
        <f>(A133/190)*100</f>
        <v>69.4736842105263</v>
      </c>
      <c r="E133" s="29">
        <f>ROUND(D133,1)</f>
        <v>69.5</v>
      </c>
      <c r="F133" s="30">
        <f>E133/100</f>
        <v>0.695</v>
      </c>
      <c r="G133" s="29"/>
      <c r="H133" s="29"/>
    </row>
    <row r="134" spans="1:8">
      <c r="A134" s="26">
        <v>133</v>
      </c>
      <c r="B134" s="28">
        <v>45769</v>
      </c>
      <c r="C134" s="26" t="s">
        <v>12</v>
      </c>
      <c r="D134" s="29">
        <f>(A134/190)*100</f>
        <v>70</v>
      </c>
      <c r="E134" s="29">
        <f>ROUND(D134,1)</f>
        <v>70</v>
      </c>
      <c r="F134" s="30">
        <f>E134/100</f>
        <v>0.7</v>
      </c>
      <c r="G134" s="29"/>
      <c r="H134" s="29"/>
    </row>
    <row r="135" spans="1:8">
      <c r="A135" s="26">
        <v>134</v>
      </c>
      <c r="B135" s="28">
        <v>45770</v>
      </c>
      <c r="C135" s="26" t="s">
        <v>12</v>
      </c>
      <c r="D135" s="29">
        <f>(A135/190)*100</f>
        <v>70.5263157894737</v>
      </c>
      <c r="E135" s="29">
        <f>ROUND(D135,1)</f>
        <v>70.5</v>
      </c>
      <c r="F135" s="30">
        <f>E135/100</f>
        <v>0.705</v>
      </c>
      <c r="G135" s="29"/>
      <c r="H135" s="29"/>
    </row>
    <row r="136" spans="1:8">
      <c r="A136" s="26">
        <v>135</v>
      </c>
      <c r="B136" s="28">
        <v>45771</v>
      </c>
      <c r="C136" s="26" t="s">
        <v>12</v>
      </c>
      <c r="D136" s="29">
        <f>(A136/190)*100</f>
        <v>71.0526315789474</v>
      </c>
      <c r="E136" s="29">
        <f>ROUND(D136,1)</f>
        <v>71.1</v>
      </c>
      <c r="F136" s="30">
        <f>E136/100</f>
        <v>0.711</v>
      </c>
      <c r="G136" s="29"/>
      <c r="H136" s="29"/>
    </row>
    <row r="137" spans="1:8">
      <c r="A137" s="26">
        <v>136</v>
      </c>
      <c r="B137" s="28">
        <v>45772</v>
      </c>
      <c r="C137" s="26" t="s">
        <v>12</v>
      </c>
      <c r="D137" s="29">
        <f>(A137/190)*100</f>
        <v>71.5789473684211</v>
      </c>
      <c r="E137" s="29">
        <f>ROUND(D137,1)</f>
        <v>71.6</v>
      </c>
      <c r="F137" s="30">
        <f>E137/100</f>
        <v>0.716</v>
      </c>
      <c r="G137" s="29"/>
      <c r="H137" s="29"/>
    </row>
    <row r="138" spans="1:8">
      <c r="A138" s="26">
        <v>137</v>
      </c>
      <c r="B138" s="28">
        <v>45775</v>
      </c>
      <c r="C138" s="26" t="s">
        <v>12</v>
      </c>
      <c r="D138" s="29">
        <f>(A138/190)*100</f>
        <v>72.1052631578947</v>
      </c>
      <c r="E138" s="29">
        <f>ROUND(D138,1)</f>
        <v>72.1</v>
      </c>
      <c r="F138" s="30">
        <f>E138/100</f>
        <v>0.721</v>
      </c>
      <c r="G138" s="29"/>
      <c r="H138" s="29"/>
    </row>
    <row r="139" spans="1:8">
      <c r="A139" s="26">
        <v>138</v>
      </c>
      <c r="B139" s="28">
        <v>45776</v>
      </c>
      <c r="C139" s="26" t="s">
        <v>12</v>
      </c>
      <c r="D139" s="29">
        <f>(A139/190)*100</f>
        <v>72.6315789473684</v>
      </c>
      <c r="E139" s="29">
        <f>ROUND(D139,1)</f>
        <v>72.6</v>
      </c>
      <c r="F139" s="30">
        <f>E139/100</f>
        <v>0.726</v>
      </c>
      <c r="G139" s="29"/>
      <c r="H139" s="29"/>
    </row>
    <row r="140" spans="1:8">
      <c r="A140" s="26">
        <v>139</v>
      </c>
      <c r="B140" s="28">
        <v>45777</v>
      </c>
      <c r="C140" s="26" t="s">
        <v>12</v>
      </c>
      <c r="D140" s="29">
        <f>(A140/190)*100</f>
        <v>73.1578947368421</v>
      </c>
      <c r="E140" s="29">
        <f>ROUND(D140,1)</f>
        <v>73.2</v>
      </c>
      <c r="F140" s="30">
        <f>E140/100</f>
        <v>0.732</v>
      </c>
      <c r="G140" s="29"/>
      <c r="H140" s="29"/>
    </row>
    <row r="141" spans="1:8">
      <c r="A141" s="26">
        <v>140</v>
      </c>
      <c r="B141" s="28">
        <v>45778</v>
      </c>
      <c r="C141" s="26" t="s">
        <v>12</v>
      </c>
      <c r="D141" s="29">
        <f>(A141/190)*100</f>
        <v>73.6842105263158</v>
      </c>
      <c r="E141" s="29">
        <f>ROUND(D141,1)</f>
        <v>73.7</v>
      </c>
      <c r="F141" s="30">
        <f>E141/100</f>
        <v>0.737</v>
      </c>
      <c r="G141" s="29"/>
      <c r="H141" s="29"/>
    </row>
    <row r="142" spans="1:8">
      <c r="A142" s="26">
        <v>141</v>
      </c>
      <c r="B142" s="28">
        <v>45779</v>
      </c>
      <c r="C142" s="26" t="s">
        <v>12</v>
      </c>
      <c r="D142" s="29">
        <f>(A142/190)*100</f>
        <v>74.2105263157895</v>
      </c>
      <c r="E142" s="29">
        <f>ROUND(D142,1)</f>
        <v>74.2</v>
      </c>
      <c r="F142" s="30">
        <f>E142/100</f>
        <v>0.742</v>
      </c>
      <c r="G142" s="29"/>
      <c r="H142" s="29"/>
    </row>
    <row r="143" spans="1:8">
      <c r="A143" s="26">
        <v>142</v>
      </c>
      <c r="B143" s="28">
        <v>45783</v>
      </c>
      <c r="C143" s="26" t="s">
        <v>12</v>
      </c>
      <c r="D143" s="29">
        <f>(A143/190)*100</f>
        <v>74.7368421052632</v>
      </c>
      <c r="E143" s="29">
        <f>ROUND(D143,1)</f>
        <v>74.7</v>
      </c>
      <c r="F143" s="30">
        <f>E143/100</f>
        <v>0.747</v>
      </c>
      <c r="G143" s="29"/>
      <c r="H143" s="29"/>
    </row>
    <row r="144" spans="1:8">
      <c r="A144" s="26">
        <v>143</v>
      </c>
      <c r="B144" s="28">
        <v>45784</v>
      </c>
      <c r="C144" s="26" t="s">
        <v>12</v>
      </c>
      <c r="D144" s="29">
        <f>(A144/190)*100</f>
        <v>75.2631578947368</v>
      </c>
      <c r="E144" s="29">
        <f>ROUND(D144,1)</f>
        <v>75.3</v>
      </c>
      <c r="F144" s="30">
        <f>E144/100</f>
        <v>0.753</v>
      </c>
      <c r="G144" s="29"/>
      <c r="H144" s="29"/>
    </row>
    <row r="145" spans="1:8">
      <c r="A145" s="26">
        <v>144</v>
      </c>
      <c r="B145" s="28">
        <v>45785</v>
      </c>
      <c r="C145" s="26" t="s">
        <v>12</v>
      </c>
      <c r="D145" s="29">
        <f>(A145/190)*100</f>
        <v>75.7894736842105</v>
      </c>
      <c r="E145" s="29">
        <f>ROUND(D145,1)</f>
        <v>75.8</v>
      </c>
      <c r="F145" s="30">
        <f>E145/100</f>
        <v>0.758</v>
      </c>
      <c r="G145" s="29"/>
      <c r="H145" s="29"/>
    </row>
    <row r="146" spans="1:8">
      <c r="A146" s="26">
        <v>145</v>
      </c>
      <c r="B146" s="28">
        <v>45786</v>
      </c>
      <c r="C146" s="26" t="s">
        <v>12</v>
      </c>
      <c r="D146" s="29">
        <f>(A146/190)*100</f>
        <v>76.3157894736842</v>
      </c>
      <c r="E146" s="29">
        <f>ROUND(D146,1)</f>
        <v>76.3</v>
      </c>
      <c r="F146" s="30">
        <f>E146/100</f>
        <v>0.763</v>
      </c>
      <c r="G146" s="29"/>
      <c r="H146" s="29"/>
    </row>
    <row r="147" spans="1:8">
      <c r="A147" s="26">
        <v>146</v>
      </c>
      <c r="B147" s="28">
        <v>45789</v>
      </c>
      <c r="C147" s="26" t="s">
        <v>12</v>
      </c>
      <c r="D147" s="29">
        <f>(A147/190)*100</f>
        <v>76.8421052631579</v>
      </c>
      <c r="E147" s="29">
        <f>ROUND(D147,1)</f>
        <v>76.8</v>
      </c>
      <c r="F147" s="30">
        <f>E147/100</f>
        <v>0.768</v>
      </c>
      <c r="G147" s="29"/>
      <c r="H147" s="29"/>
    </row>
    <row r="148" spans="1:8">
      <c r="A148" s="26">
        <v>147</v>
      </c>
      <c r="B148" s="28">
        <v>45790</v>
      </c>
      <c r="C148" s="26" t="s">
        <v>12</v>
      </c>
      <c r="D148" s="29">
        <f>(A148/190)*100</f>
        <v>77.3684210526316</v>
      </c>
      <c r="E148" s="29">
        <f>ROUND(D148,1)</f>
        <v>77.4</v>
      </c>
      <c r="F148" s="30">
        <f>E148/100</f>
        <v>0.774</v>
      </c>
      <c r="G148" s="29"/>
      <c r="H148" s="29"/>
    </row>
    <row r="149" spans="1:8">
      <c r="A149" s="26">
        <v>148</v>
      </c>
      <c r="B149" s="28">
        <v>45791</v>
      </c>
      <c r="C149" s="26" t="s">
        <v>12</v>
      </c>
      <c r="D149" s="29">
        <f>(A149/190)*100</f>
        <v>77.8947368421053</v>
      </c>
      <c r="E149" s="29">
        <f>ROUND(D149,1)</f>
        <v>77.9</v>
      </c>
      <c r="F149" s="30">
        <f>E149/100</f>
        <v>0.779</v>
      </c>
      <c r="G149" s="29"/>
      <c r="H149" s="29"/>
    </row>
    <row r="150" spans="1:8">
      <c r="A150" s="26">
        <v>149</v>
      </c>
      <c r="B150" s="28">
        <v>45792</v>
      </c>
      <c r="C150" s="26" t="s">
        <v>12</v>
      </c>
      <c r="D150" s="29">
        <f>(A150/190)*100</f>
        <v>78.4210526315789</v>
      </c>
      <c r="E150" s="29">
        <f>ROUND(D150,1)</f>
        <v>78.4</v>
      </c>
      <c r="F150" s="30">
        <f>E150/100</f>
        <v>0.784</v>
      </c>
      <c r="G150" s="29"/>
      <c r="H150" s="29"/>
    </row>
    <row r="151" spans="1:8">
      <c r="A151" s="26">
        <v>150</v>
      </c>
      <c r="B151" s="28">
        <v>45793</v>
      </c>
      <c r="C151" s="26" t="s">
        <v>12</v>
      </c>
      <c r="D151" s="29">
        <f>(A151/190)*100</f>
        <v>78.9473684210526</v>
      </c>
      <c r="E151" s="29">
        <f>ROUND(D151,1)</f>
        <v>78.9</v>
      </c>
      <c r="F151" s="30">
        <f>E151/100</f>
        <v>0.789</v>
      </c>
      <c r="G151" s="29"/>
      <c r="H151" s="29"/>
    </row>
    <row r="152" spans="1:8">
      <c r="A152" s="26">
        <v>151</v>
      </c>
      <c r="B152" s="28">
        <v>45796</v>
      </c>
      <c r="C152" s="26" t="s">
        <v>12</v>
      </c>
      <c r="D152" s="29">
        <f>(A152/190)*100</f>
        <v>79.4736842105263</v>
      </c>
      <c r="E152" s="29">
        <f>ROUND(D152,1)</f>
        <v>79.5</v>
      </c>
      <c r="F152" s="30">
        <f>E152/100</f>
        <v>0.795</v>
      </c>
      <c r="G152" s="29"/>
      <c r="H152" s="29"/>
    </row>
    <row r="153" spans="1:8">
      <c r="A153" s="26">
        <v>152</v>
      </c>
      <c r="B153" s="28">
        <v>45797</v>
      </c>
      <c r="C153" s="26" t="s">
        <v>12</v>
      </c>
      <c r="D153" s="29">
        <f>(A153/190)*100</f>
        <v>80</v>
      </c>
      <c r="E153" s="29">
        <f>ROUND(D153,1)</f>
        <v>80</v>
      </c>
      <c r="F153" s="30">
        <f>E153/100</f>
        <v>0.8</v>
      </c>
      <c r="G153" s="29"/>
      <c r="H153" s="29"/>
    </row>
    <row r="154" spans="1:8">
      <c r="A154" s="26">
        <v>153</v>
      </c>
      <c r="B154" s="28">
        <v>45798</v>
      </c>
      <c r="C154" s="26" t="s">
        <v>12</v>
      </c>
      <c r="D154" s="29">
        <f>(A154/190)*100</f>
        <v>80.5263157894737</v>
      </c>
      <c r="E154" s="29">
        <f>ROUND(D154,1)</f>
        <v>80.5</v>
      </c>
      <c r="F154" s="30">
        <f>E154/100</f>
        <v>0.805</v>
      </c>
      <c r="G154" s="29"/>
      <c r="H154" s="29"/>
    </row>
    <row r="155" spans="1:8">
      <c r="A155" s="26">
        <v>154</v>
      </c>
      <c r="B155" s="28">
        <v>45799</v>
      </c>
      <c r="C155" s="26" t="s">
        <v>12</v>
      </c>
      <c r="D155" s="29">
        <f>(A155/190)*100</f>
        <v>81.0526315789474</v>
      </c>
      <c r="E155" s="29">
        <f>ROUND(D155,1)</f>
        <v>81.1</v>
      </c>
      <c r="F155" s="30">
        <f>E155/100</f>
        <v>0.811</v>
      </c>
      <c r="G155" s="29"/>
      <c r="H155" s="29"/>
    </row>
    <row r="156" spans="1:8">
      <c r="A156" s="26">
        <v>155</v>
      </c>
      <c r="B156" s="28">
        <v>45800</v>
      </c>
      <c r="C156" s="26" t="s">
        <v>12</v>
      </c>
      <c r="D156" s="29">
        <f>(A156/190)*100</f>
        <v>81.5789473684211</v>
      </c>
      <c r="E156" s="29">
        <f>ROUND(D156,1)</f>
        <v>81.6</v>
      </c>
      <c r="F156" s="30">
        <f>E156/100</f>
        <v>0.816</v>
      </c>
      <c r="G156" s="29"/>
      <c r="H156" s="29"/>
    </row>
    <row r="157" spans="1:8">
      <c r="A157" s="26">
        <v>156</v>
      </c>
      <c r="B157" s="28">
        <v>45811</v>
      </c>
      <c r="C157" s="26" t="s">
        <v>12</v>
      </c>
      <c r="D157" s="29">
        <f>(A157/190)*100</f>
        <v>82.1052631578947</v>
      </c>
      <c r="E157" s="29">
        <f>ROUND(D157,1)</f>
        <v>82.1</v>
      </c>
      <c r="F157" s="30">
        <f>E157/100</f>
        <v>0.821</v>
      </c>
      <c r="G157" s="29"/>
      <c r="H157" s="29"/>
    </row>
    <row r="158" spans="1:8">
      <c r="A158" s="26">
        <v>157</v>
      </c>
      <c r="B158" s="28">
        <v>45812</v>
      </c>
      <c r="C158" s="26" t="s">
        <v>12</v>
      </c>
      <c r="D158" s="29">
        <f>(A158/190)*100</f>
        <v>82.6315789473684</v>
      </c>
      <c r="E158" s="29">
        <f>ROUND(D158,1)</f>
        <v>82.6</v>
      </c>
      <c r="F158" s="30">
        <f>E158/100</f>
        <v>0.826</v>
      </c>
      <c r="G158" s="29"/>
      <c r="H158" s="29"/>
    </row>
    <row r="159" spans="1:8">
      <c r="A159" s="26">
        <v>158</v>
      </c>
      <c r="B159" s="28">
        <v>45813</v>
      </c>
      <c r="C159" s="26" t="s">
        <v>12</v>
      </c>
      <c r="D159" s="29">
        <f>(A159/190)*100</f>
        <v>83.1578947368421</v>
      </c>
      <c r="E159" s="29">
        <f>ROUND(D159,1)</f>
        <v>83.2</v>
      </c>
      <c r="F159" s="30">
        <f>E159/100</f>
        <v>0.832</v>
      </c>
      <c r="G159" s="29"/>
      <c r="H159" s="29"/>
    </row>
    <row r="160" spans="1:8">
      <c r="A160" s="26">
        <v>159</v>
      </c>
      <c r="B160" s="28">
        <v>45814</v>
      </c>
      <c r="C160" s="26" t="s">
        <v>12</v>
      </c>
      <c r="D160" s="29">
        <f>(A160/190)*100</f>
        <v>83.6842105263158</v>
      </c>
      <c r="E160" s="29">
        <f>ROUND(D160,1)</f>
        <v>83.7</v>
      </c>
      <c r="F160" s="30">
        <f>E160/100</f>
        <v>0.837</v>
      </c>
      <c r="G160" s="29"/>
      <c r="H160" s="29"/>
    </row>
    <row r="161" spans="1:8">
      <c r="A161" s="26">
        <v>160</v>
      </c>
      <c r="B161" s="28">
        <v>45817</v>
      </c>
      <c r="C161" s="26" t="s">
        <v>12</v>
      </c>
      <c r="D161" s="29">
        <f>(A161/190)*100</f>
        <v>84.2105263157895</v>
      </c>
      <c r="E161" s="29">
        <f>ROUND(D161,1)</f>
        <v>84.2</v>
      </c>
      <c r="F161" s="30">
        <f>E161/100</f>
        <v>0.842</v>
      </c>
      <c r="G161" s="29"/>
      <c r="H161" s="29"/>
    </row>
    <row r="162" spans="1:8">
      <c r="A162" s="26">
        <v>161</v>
      </c>
      <c r="B162" s="28">
        <v>45818</v>
      </c>
      <c r="C162" s="26" t="s">
        <v>12</v>
      </c>
      <c r="D162" s="29">
        <f>(A162/190)*100</f>
        <v>84.7368421052632</v>
      </c>
      <c r="E162" s="29">
        <f>ROUND(D162,1)</f>
        <v>84.7</v>
      </c>
      <c r="F162" s="30">
        <f>E162/100</f>
        <v>0.847</v>
      </c>
      <c r="G162" s="29"/>
      <c r="H162" s="29"/>
    </row>
    <row r="163" spans="1:8">
      <c r="A163" s="26">
        <v>162</v>
      </c>
      <c r="B163" s="28">
        <v>45819</v>
      </c>
      <c r="C163" s="26" t="s">
        <v>12</v>
      </c>
      <c r="D163" s="29">
        <f>(A163/190)*100</f>
        <v>85.2631578947368</v>
      </c>
      <c r="E163" s="29">
        <f>ROUND(D163,1)</f>
        <v>85.3</v>
      </c>
      <c r="F163" s="30">
        <f>E163/100</f>
        <v>0.853</v>
      </c>
      <c r="G163" s="29"/>
      <c r="H163" s="29"/>
    </row>
    <row r="164" spans="1:8">
      <c r="A164" s="26">
        <v>163</v>
      </c>
      <c r="B164" s="28">
        <v>45820</v>
      </c>
      <c r="C164" s="26" t="s">
        <v>12</v>
      </c>
      <c r="D164" s="29">
        <f>(A164/190)*100</f>
        <v>85.7894736842105</v>
      </c>
      <c r="E164" s="29">
        <f>ROUND(D164,1)</f>
        <v>85.8</v>
      </c>
      <c r="F164" s="30">
        <f>E164/100</f>
        <v>0.858</v>
      </c>
      <c r="G164" s="29"/>
      <c r="H164" s="29"/>
    </row>
    <row r="165" spans="1:8">
      <c r="A165" s="26">
        <v>164</v>
      </c>
      <c r="B165" s="28">
        <v>45821</v>
      </c>
      <c r="C165" s="26" t="s">
        <v>12</v>
      </c>
      <c r="D165" s="29">
        <f>(A165/190)*100</f>
        <v>86.3157894736842</v>
      </c>
      <c r="E165" s="29">
        <f>ROUND(D165,1)</f>
        <v>86.3</v>
      </c>
      <c r="F165" s="30">
        <f>E165/100</f>
        <v>0.863</v>
      </c>
      <c r="G165" s="29"/>
      <c r="H165" s="29"/>
    </row>
    <row r="166" spans="1:8">
      <c r="A166" s="26">
        <v>165</v>
      </c>
      <c r="B166" s="28">
        <v>45824</v>
      </c>
      <c r="C166" s="26" t="s">
        <v>12</v>
      </c>
      <c r="D166" s="29">
        <f>(A166/190)*100</f>
        <v>86.8421052631579</v>
      </c>
      <c r="E166" s="29">
        <f>ROUND(D166,1)</f>
        <v>86.8</v>
      </c>
      <c r="F166" s="30">
        <f>E166/100</f>
        <v>0.868</v>
      </c>
      <c r="G166" s="29"/>
      <c r="H166" s="29"/>
    </row>
    <row r="167" spans="1:8">
      <c r="A167" s="26">
        <v>166</v>
      </c>
      <c r="B167" s="28">
        <v>45825</v>
      </c>
      <c r="C167" s="26" t="s">
        <v>12</v>
      </c>
      <c r="D167" s="29">
        <f>(A167/190)*100</f>
        <v>87.3684210526316</v>
      </c>
      <c r="E167" s="29">
        <f>ROUND(D167,1)</f>
        <v>87.4</v>
      </c>
      <c r="F167" s="30">
        <f>E167/100</f>
        <v>0.874</v>
      </c>
      <c r="G167" s="29"/>
      <c r="H167" s="29"/>
    </row>
    <row r="168" spans="1:8">
      <c r="A168" s="26">
        <v>167</v>
      </c>
      <c r="B168" s="28">
        <v>45826</v>
      </c>
      <c r="C168" s="26" t="s">
        <v>12</v>
      </c>
      <c r="D168" s="29">
        <f>(A168/190)*100</f>
        <v>87.8947368421053</v>
      </c>
      <c r="E168" s="29">
        <f>ROUND(D168,1)</f>
        <v>87.9</v>
      </c>
      <c r="F168" s="30">
        <f>E168/100</f>
        <v>0.879</v>
      </c>
      <c r="G168" s="29"/>
      <c r="H168" s="29"/>
    </row>
    <row r="169" spans="1:8">
      <c r="A169" s="26">
        <v>168</v>
      </c>
      <c r="B169" s="28">
        <v>45827</v>
      </c>
      <c r="C169" s="26" t="s">
        <v>12</v>
      </c>
      <c r="D169" s="29">
        <f>(A169/190)*100</f>
        <v>88.4210526315789</v>
      </c>
      <c r="E169" s="29">
        <f>ROUND(D169,1)</f>
        <v>88.4</v>
      </c>
      <c r="F169" s="30">
        <f>E169/100</f>
        <v>0.884</v>
      </c>
      <c r="G169" s="29"/>
      <c r="H169" s="29"/>
    </row>
    <row r="170" spans="1:8">
      <c r="A170" s="26">
        <v>169</v>
      </c>
      <c r="B170" s="28">
        <v>45828</v>
      </c>
      <c r="C170" s="26" t="s">
        <v>12</v>
      </c>
      <c r="D170" s="29">
        <f>(A170/190)*100</f>
        <v>88.9473684210526</v>
      </c>
      <c r="E170" s="29">
        <f>ROUND(D170,1)</f>
        <v>88.9</v>
      </c>
      <c r="F170" s="30">
        <f>E170/100</f>
        <v>0.889</v>
      </c>
      <c r="G170" s="29"/>
      <c r="H170" s="29"/>
    </row>
    <row r="171" spans="1:8">
      <c r="A171" s="26">
        <v>170</v>
      </c>
      <c r="B171" s="28">
        <v>45831</v>
      </c>
      <c r="C171" s="26" t="s">
        <v>12</v>
      </c>
      <c r="D171" s="29">
        <f>(A171/190)*100</f>
        <v>89.4736842105263</v>
      </c>
      <c r="E171" s="29">
        <f>ROUND(D171,1)</f>
        <v>89.5</v>
      </c>
      <c r="F171" s="30">
        <f>E171/100</f>
        <v>0.895</v>
      </c>
      <c r="G171" s="29"/>
      <c r="H171" s="29"/>
    </row>
    <row r="172" spans="1:8">
      <c r="A172" s="26">
        <v>171</v>
      </c>
      <c r="B172" s="28">
        <v>45832</v>
      </c>
      <c r="C172" s="26" t="s">
        <v>12</v>
      </c>
      <c r="D172" s="29">
        <f>(A172/190)*100</f>
        <v>90</v>
      </c>
      <c r="E172" s="29">
        <f>ROUND(D172,1)</f>
        <v>90</v>
      </c>
      <c r="F172" s="30">
        <f>E172/100</f>
        <v>0.9</v>
      </c>
      <c r="G172" s="29"/>
      <c r="H172" s="29"/>
    </row>
    <row r="173" spans="1:8">
      <c r="A173" s="26">
        <v>172</v>
      </c>
      <c r="B173" s="28">
        <v>45833</v>
      </c>
      <c r="C173" s="26" t="s">
        <v>12</v>
      </c>
      <c r="D173" s="29">
        <f>(A173/190)*100</f>
        <v>90.5263157894737</v>
      </c>
      <c r="E173" s="29">
        <f>ROUND(D173,1)</f>
        <v>90.5</v>
      </c>
      <c r="F173" s="30">
        <f>E173/100</f>
        <v>0.905</v>
      </c>
      <c r="G173" s="29"/>
      <c r="H173" s="29"/>
    </row>
    <row r="174" spans="1:8">
      <c r="A174" s="26">
        <v>173</v>
      </c>
      <c r="B174" s="28">
        <v>45834</v>
      </c>
      <c r="C174" s="26" t="s">
        <v>12</v>
      </c>
      <c r="D174" s="29">
        <f>(A174/190)*100</f>
        <v>91.0526315789474</v>
      </c>
      <c r="E174" s="29">
        <f>ROUND(D174,1)</f>
        <v>91.1</v>
      </c>
      <c r="F174" s="30">
        <f>E174/100</f>
        <v>0.911</v>
      </c>
      <c r="G174" s="29"/>
      <c r="H174" s="29"/>
    </row>
    <row r="175" spans="1:8">
      <c r="A175" s="26">
        <v>174</v>
      </c>
      <c r="B175" s="28">
        <v>45835</v>
      </c>
      <c r="C175" s="26" t="s">
        <v>12</v>
      </c>
      <c r="D175" s="29">
        <f>(A175/190)*100</f>
        <v>91.5789473684211</v>
      </c>
      <c r="E175" s="29">
        <f>ROUND(D175,1)</f>
        <v>91.6</v>
      </c>
      <c r="F175" s="30">
        <f>E175/100</f>
        <v>0.916</v>
      </c>
      <c r="G175" s="29"/>
      <c r="H175" s="29"/>
    </row>
    <row r="176" spans="1:8">
      <c r="A176" s="26">
        <v>175</v>
      </c>
      <c r="B176" s="28">
        <v>45838</v>
      </c>
      <c r="C176" s="26" t="s">
        <v>12</v>
      </c>
      <c r="D176" s="29">
        <f>(A176/190)*100</f>
        <v>92.1052631578947</v>
      </c>
      <c r="E176" s="29">
        <f>ROUND(D176,1)</f>
        <v>92.1</v>
      </c>
      <c r="F176" s="30">
        <f>E176/100</f>
        <v>0.921</v>
      </c>
      <c r="G176" s="29"/>
      <c r="H176" s="29"/>
    </row>
    <row r="177" spans="1:8">
      <c r="A177" s="26">
        <v>176</v>
      </c>
      <c r="B177" s="28">
        <v>45839</v>
      </c>
      <c r="C177" s="26" t="s">
        <v>12</v>
      </c>
      <c r="D177" s="29">
        <f>(A177/190)*100</f>
        <v>92.6315789473684</v>
      </c>
      <c r="E177" s="29">
        <f>ROUND(D177,1)</f>
        <v>92.6</v>
      </c>
      <c r="F177" s="30">
        <f>E177/100</f>
        <v>0.926</v>
      </c>
      <c r="G177" s="29"/>
      <c r="H177" s="29"/>
    </row>
    <row r="178" spans="1:8">
      <c r="A178" s="26">
        <v>177</v>
      </c>
      <c r="B178" s="28">
        <v>45840</v>
      </c>
      <c r="C178" s="26" t="s">
        <v>12</v>
      </c>
      <c r="D178" s="29">
        <f>(A178/190)*100</f>
        <v>93.1578947368421</v>
      </c>
      <c r="E178" s="29">
        <f>ROUND(D178,1)</f>
        <v>93.2</v>
      </c>
      <c r="F178" s="30">
        <f>E178/100</f>
        <v>0.932</v>
      </c>
      <c r="G178" s="29"/>
      <c r="H178" s="29"/>
    </row>
    <row r="179" spans="1:8">
      <c r="A179" s="26">
        <v>178</v>
      </c>
      <c r="B179" s="28">
        <v>45841</v>
      </c>
      <c r="C179" s="26" t="s">
        <v>12</v>
      </c>
      <c r="D179" s="29">
        <f>(A179/190)*100</f>
        <v>93.6842105263158</v>
      </c>
      <c r="E179" s="29">
        <f>ROUND(D179,1)</f>
        <v>93.7</v>
      </c>
      <c r="F179" s="30">
        <f>E179/100</f>
        <v>0.937</v>
      </c>
      <c r="G179" s="29"/>
      <c r="H179" s="29"/>
    </row>
    <row r="180" spans="1:8">
      <c r="A180" s="26">
        <v>179</v>
      </c>
      <c r="B180" s="28">
        <v>45842</v>
      </c>
      <c r="C180" s="26" t="s">
        <v>12</v>
      </c>
      <c r="D180" s="29">
        <f>(A180/190)*100</f>
        <v>94.2105263157895</v>
      </c>
      <c r="E180" s="29">
        <f>ROUND(D180,1)</f>
        <v>94.2</v>
      </c>
      <c r="F180" s="30">
        <f>E180/100</f>
        <v>0.942</v>
      </c>
      <c r="G180" s="29"/>
      <c r="H180" s="29"/>
    </row>
    <row r="181" spans="1:8">
      <c r="A181" s="26">
        <v>180</v>
      </c>
      <c r="B181" s="28">
        <v>45845</v>
      </c>
      <c r="C181" s="26" t="s">
        <v>12</v>
      </c>
      <c r="D181" s="29">
        <f>(A181/190)*100</f>
        <v>94.7368421052632</v>
      </c>
      <c r="E181" s="29">
        <f>ROUND(D181,1)</f>
        <v>94.7</v>
      </c>
      <c r="F181" s="30">
        <f>E181/100</f>
        <v>0.947</v>
      </c>
      <c r="G181" s="29"/>
      <c r="H181" s="29"/>
    </row>
    <row r="182" spans="1:8">
      <c r="A182" s="26">
        <v>181</v>
      </c>
      <c r="B182" s="28">
        <v>45846</v>
      </c>
      <c r="C182" s="26" t="s">
        <v>12</v>
      </c>
      <c r="D182" s="29">
        <f>(A182/190)*100</f>
        <v>95.2631578947368</v>
      </c>
      <c r="E182" s="29">
        <f>ROUND(D182,1)</f>
        <v>95.3</v>
      </c>
      <c r="F182" s="30">
        <f>E182/100</f>
        <v>0.953</v>
      </c>
      <c r="G182" s="29"/>
      <c r="H182" s="29"/>
    </row>
    <row r="183" spans="1:8">
      <c r="A183" s="26">
        <v>182</v>
      </c>
      <c r="B183" s="28">
        <v>45847</v>
      </c>
      <c r="C183" s="26" t="s">
        <v>12</v>
      </c>
      <c r="D183" s="29">
        <f>(A183/190)*100</f>
        <v>95.7894736842105</v>
      </c>
      <c r="E183" s="29">
        <f>ROUND(D183,1)</f>
        <v>95.8</v>
      </c>
      <c r="F183" s="30">
        <f>E183/100</f>
        <v>0.958</v>
      </c>
      <c r="G183" s="29"/>
      <c r="H183" s="29"/>
    </row>
    <row r="184" spans="1:8">
      <c r="A184" s="26">
        <v>183</v>
      </c>
      <c r="B184" s="28">
        <v>45848</v>
      </c>
      <c r="C184" s="26" t="s">
        <v>12</v>
      </c>
      <c r="D184" s="29">
        <f>(A184/190)*100</f>
        <v>96.3157894736842</v>
      </c>
      <c r="E184" s="29">
        <f>ROUND(D184,1)</f>
        <v>96.3</v>
      </c>
      <c r="F184" s="30">
        <f>E184/100</f>
        <v>0.963</v>
      </c>
      <c r="G184" s="29"/>
      <c r="H184" s="29"/>
    </row>
    <row r="185" spans="1:8">
      <c r="A185" s="26">
        <v>184</v>
      </c>
      <c r="B185" s="28">
        <v>45849</v>
      </c>
      <c r="C185" s="26" t="s">
        <v>12</v>
      </c>
      <c r="D185" s="29">
        <f>(A185/190)*100</f>
        <v>96.8421052631579</v>
      </c>
      <c r="E185" s="29">
        <f>ROUND(D185,1)</f>
        <v>96.8</v>
      </c>
      <c r="F185" s="30">
        <f>E185/100</f>
        <v>0.968</v>
      </c>
      <c r="G185" s="29"/>
      <c r="H185" s="29"/>
    </row>
    <row r="186" spans="1:8">
      <c r="A186" s="26">
        <v>185</v>
      </c>
      <c r="B186" s="28">
        <v>45852</v>
      </c>
      <c r="C186" s="26" t="s">
        <v>12</v>
      </c>
      <c r="D186" s="29">
        <f>(A186/190)*100</f>
        <v>97.3684210526316</v>
      </c>
      <c r="E186" s="29">
        <f>ROUND(D186,1)</f>
        <v>97.4</v>
      </c>
      <c r="F186" s="30">
        <f>E186/100</f>
        <v>0.974</v>
      </c>
      <c r="G186" s="29"/>
      <c r="H186" s="29"/>
    </row>
    <row r="187" spans="1:8">
      <c r="A187" s="26">
        <v>186</v>
      </c>
      <c r="B187" s="28">
        <v>45853</v>
      </c>
      <c r="C187" s="26" t="s">
        <v>12</v>
      </c>
      <c r="D187" s="29">
        <f>(A187/190)*100</f>
        <v>97.8947368421053</v>
      </c>
      <c r="E187" s="29">
        <f>ROUND(D187,1)</f>
        <v>97.9</v>
      </c>
      <c r="F187" s="30">
        <f>E187/100</f>
        <v>0.979</v>
      </c>
      <c r="G187" s="29"/>
      <c r="H187" s="29"/>
    </row>
    <row r="188" spans="1:8">
      <c r="A188" s="26">
        <v>187</v>
      </c>
      <c r="B188" s="28">
        <v>45854</v>
      </c>
      <c r="C188" s="26" t="s">
        <v>12</v>
      </c>
      <c r="D188" s="29">
        <f>(A188/190)*100</f>
        <v>98.4210526315789</v>
      </c>
      <c r="E188" s="29">
        <f>ROUND(D188,1)</f>
        <v>98.4</v>
      </c>
      <c r="F188" s="30">
        <f>E188/100</f>
        <v>0.984</v>
      </c>
      <c r="G188" s="29"/>
      <c r="H188" s="29"/>
    </row>
    <row r="189" spans="1:8">
      <c r="A189" s="26">
        <v>188</v>
      </c>
      <c r="B189" s="28">
        <v>45855</v>
      </c>
      <c r="C189" s="26" t="s">
        <v>12</v>
      </c>
      <c r="D189" s="29">
        <f>(A189/190)*100</f>
        <v>98.9473684210526</v>
      </c>
      <c r="E189" s="29">
        <f>ROUND(D189,1)</f>
        <v>98.9</v>
      </c>
      <c r="F189" s="30">
        <f>E189/100</f>
        <v>0.989</v>
      </c>
      <c r="G189" s="29"/>
      <c r="H189" s="29"/>
    </row>
    <row r="190" spans="1:8">
      <c r="A190" s="26">
        <v>189</v>
      </c>
      <c r="B190" s="28">
        <v>45856</v>
      </c>
      <c r="C190" s="26" t="s">
        <v>12</v>
      </c>
      <c r="D190" s="29">
        <f>(A190/190)*100</f>
        <v>99.4736842105263</v>
      </c>
      <c r="E190" s="29">
        <f>ROUND(D190,1)</f>
        <v>99.5</v>
      </c>
      <c r="F190" s="30">
        <f>E190/100</f>
        <v>0.995</v>
      </c>
      <c r="G190" s="29"/>
      <c r="H190" s="29"/>
    </row>
    <row r="191" spans="1:8">
      <c r="A191" s="26">
        <v>190</v>
      </c>
      <c r="B191" s="28">
        <v>45859</v>
      </c>
      <c r="C191" s="26" t="s">
        <v>12</v>
      </c>
      <c r="D191" s="29">
        <f>(A191/190)*100</f>
        <v>100</v>
      </c>
      <c r="E191" s="29">
        <f>ROUND(D191,1)</f>
        <v>100</v>
      </c>
      <c r="F191" s="30">
        <f>E191/100</f>
        <v>1</v>
      </c>
      <c r="G191" s="29"/>
      <c r="H191" s="29"/>
    </row>
    <row r="192" spans="1:8">
      <c r="F192" s="34"/>
    </row>
    <row r="193" spans="6:6">
      <c r="F193" s="34"/>
    </row>
    <row r="194" spans="6:6">
      <c r="F194" s="34"/>
    </row>
    <row r="195" spans="6:6">
      <c r="F195" s="34"/>
    </row>
    <row r="196" spans="6:6">
      <c r="F196" s="34"/>
    </row>
    <row r="197" spans="6:6">
      <c r="F197" s="34"/>
    </row>
    <row r="198" spans="6:6">
      <c r="F198" s="34"/>
    </row>
    <row r="199" spans="6:6">
      <c r="F199" s="34"/>
    </row>
    <row r="200" spans="6:6">
      <c r="F200" s="34"/>
    </row>
    <row r="201" spans="6:6">
      <c r="F201" s="34"/>
    </row>
    <row r="202" spans="6:6">
      <c r="F202" s="34"/>
    </row>
    <row r="203" spans="6:6">
      <c r="F203" s="34"/>
    </row>
    <row r="204" spans="6:6">
      <c r="F204" s="34"/>
    </row>
    <row r="205" spans="6:6">
      <c r="F205" s="34"/>
    </row>
    <row r="206" spans="6:6">
      <c r="F206" s="34"/>
    </row>
    <row r="207" spans="6:6">
      <c r="F207" s="34"/>
    </row>
    <row r="208" spans="6:6">
      <c r="F208" s="34"/>
    </row>
    <row r="209" spans="6:6">
      <c r="F209" s="34"/>
    </row>
    <row r="210" spans="6:6">
      <c r="F210" s="34"/>
    </row>
    <row r="211" spans="6:6">
      <c r="F211" s="34"/>
    </row>
    <row r="212" spans="6:6">
      <c r="F212" s="34"/>
    </row>
    <row r="213" spans="6:6">
      <c r="F213" s="34"/>
    </row>
    <row r="214" spans="6:6">
      <c r="F214" s="34"/>
    </row>
    <row r="215" spans="6:6">
      <c r="F215" s="34"/>
    </row>
    <row r="216" spans="6:6">
      <c r="F216" s="34"/>
    </row>
    <row r="217" spans="6:6">
      <c r="F217" s="34"/>
    </row>
    <row r="218" spans="6:6">
      <c r="F218" s="34"/>
    </row>
    <row r="219" spans="6:6">
      <c r="F219" s="34"/>
    </row>
    <row r="220" spans="6:6">
      <c r="F220" s="34"/>
    </row>
    <row r="221" spans="6:6">
      <c r="F221" s="34"/>
    </row>
    <row r="222" spans="6:6">
      <c r="F222" s="34"/>
    </row>
    <row r="223" spans="6:6">
      <c r="F223" s="34"/>
    </row>
    <row r="224" spans="6:6">
      <c r="F224" s="34"/>
    </row>
    <row r="225" spans="6:6">
      <c r="F225" s="34"/>
    </row>
    <row r="226" spans="6:6">
      <c r="F226" s="34"/>
    </row>
    <row r="227" spans="6:6">
      <c r="F227" s="34"/>
    </row>
    <row r="228" spans="6:6">
      <c r="F228" s="34"/>
    </row>
    <row r="229" spans="6:6">
      <c r="F229" s="34"/>
    </row>
    <row r="230" spans="6:6">
      <c r="F230" s="34"/>
    </row>
    <row r="231" spans="6:6">
      <c r="F231" s="34"/>
    </row>
    <row r="232" spans="6:6">
      <c r="F232" s="34"/>
    </row>
    <row r="233" spans="6:6">
      <c r="F233" s="34"/>
    </row>
    <row r="234" spans="6:6">
      <c r="F234" s="34"/>
    </row>
    <row r="235" spans="6:6">
      <c r="F235" s="34"/>
    </row>
    <row r="236" spans="6:6">
      <c r="F236" s="34"/>
    </row>
    <row r="237" spans="6:6">
      <c r="F237" s="34"/>
    </row>
    <row r="238" spans="6:6">
      <c r="F238" s="34"/>
    </row>
    <row r="239" spans="6:6">
      <c r="F239" s="34"/>
    </row>
    <row r="240" spans="6:6">
      <c r="F240" s="34"/>
    </row>
    <row r="241" spans="6:6">
      <c r="F241" s="34"/>
    </row>
    <row r="242" spans="6:6">
      <c r="F242" s="34"/>
    </row>
    <row r="243" spans="6:6">
      <c r="F243" s="34"/>
    </row>
    <row r="244" spans="6:6">
      <c r="F244" s="34"/>
    </row>
    <row r="245" spans="6:6">
      <c r="F245" s="34"/>
    </row>
    <row r="246" spans="6:6">
      <c r="F246" s="34"/>
    </row>
    <row r="247" spans="6:6">
      <c r="F247" s="34"/>
    </row>
    <row r="248" spans="6:6">
      <c r="F248" s="34"/>
    </row>
    <row r="249" spans="6:6">
      <c r="F249" s="34"/>
    </row>
    <row r="250" spans="6:6">
      <c r="F250" s="34"/>
    </row>
    <row r="251" spans="6:6">
      <c r="F251" s="34"/>
    </row>
    <row r="252" spans="6:6">
      <c r="F252" s="34"/>
    </row>
    <row r="253" spans="6:6">
      <c r="F253" s="34"/>
    </row>
    <row r="254" spans="6:6">
      <c r="F254" s="34"/>
    </row>
    <row r="255" spans="6:6">
      <c r="F255" s="34"/>
    </row>
    <row r="256" spans="6:6">
      <c r="F256" s="34"/>
    </row>
    <row r="257" spans="6:6">
      <c r="F257" s="34"/>
    </row>
    <row r="258" spans="6:6">
      <c r="F258" s="34"/>
    </row>
    <row r="259" spans="6:6">
      <c r="F259" s="34"/>
    </row>
    <row r="260" spans="6:6">
      <c r="F260" s="34"/>
    </row>
    <row r="261" spans="6:6">
      <c r="F261" s="34"/>
    </row>
    <row r="262" spans="6:6">
      <c r="F262" s="34"/>
    </row>
    <row r="263" spans="6:6">
      <c r="F263" s="34"/>
    </row>
    <row r="264" spans="6:6">
      <c r="F264" s="34"/>
    </row>
    <row r="265" spans="6:6">
      <c r="F265" s="34"/>
    </row>
    <row r="266" spans="6:6">
      <c r="F266" s="34"/>
    </row>
    <row r="267" spans="6:6">
      <c r="F267" s="34"/>
    </row>
    <row r="268" spans="6:6">
      <c r="F268" s="34"/>
    </row>
    <row r="269" spans="6:6">
      <c r="F269" s="34"/>
    </row>
    <row r="270" spans="6:6">
      <c r="F270" s="34"/>
    </row>
    <row r="271" spans="6:6">
      <c r="F271" s="34"/>
    </row>
    <row r="272" spans="6:6">
      <c r="F272" s="34"/>
    </row>
    <row r="273" spans="6:6">
      <c r="F273" s="34"/>
    </row>
    <row r="274" spans="6:6">
      <c r="F274" s="34"/>
    </row>
    <row r="275" spans="6:6">
      <c r="F275" s="34"/>
    </row>
    <row r="276" spans="6:6">
      <c r="F276" s="34"/>
    </row>
    <row r="277" spans="6:6">
      <c r="F277" s="34"/>
    </row>
    <row r="278" spans="6:6">
      <c r="F278" s="34"/>
    </row>
    <row r="279" spans="6:6">
      <c r="F279" s="34"/>
    </row>
    <row r="280" spans="6:6">
      <c r="F280" s="34"/>
    </row>
    <row r="281" spans="6:6">
      <c r="F281" s="34"/>
    </row>
    <row r="282" spans="6:6">
      <c r="F282" s="34"/>
    </row>
    <row r="283" spans="6:6">
      <c r="F283" s="34"/>
    </row>
    <row r="284" spans="6:6">
      <c r="F284" s="34"/>
    </row>
    <row r="285" spans="6:6">
      <c r="F285" s="34"/>
    </row>
    <row r="286" spans="6:6">
      <c r="F286" s="34"/>
    </row>
    <row r="287" spans="6:6">
      <c r="F287" s="34"/>
    </row>
    <row r="288" spans="6:6">
      <c r="F288" s="34"/>
    </row>
    <row r="289" spans="6:6">
      <c r="F289" s="34"/>
    </row>
    <row r="290" spans="6:6">
      <c r="F290" s="34"/>
    </row>
    <row r="291" spans="6:6">
      <c r="F291" s="34"/>
    </row>
    <row r="292" spans="6:6">
      <c r="F292" s="34"/>
    </row>
    <row r="293" spans="6:6">
      <c r="F293" s="34"/>
    </row>
    <row r="294" spans="6:6">
      <c r="F294" s="34"/>
    </row>
    <row r="295" spans="6:6">
      <c r="F295" s="34"/>
    </row>
    <row r="296" spans="6:6">
      <c r="F296" s="34"/>
    </row>
    <row r="297" spans="6:6">
      <c r="F297" s="34"/>
    </row>
    <row r="298" spans="6:6">
      <c r="F298" s="34"/>
    </row>
    <row r="299" spans="6:6">
      <c r="F299" s="34"/>
    </row>
    <row r="300" spans="6:6">
      <c r="F300" s="34"/>
    </row>
    <row r="301" spans="6:6">
      <c r="F301" s="34"/>
    </row>
    <row r="302" spans="6:6">
      <c r="F302" s="34"/>
    </row>
    <row r="303" spans="6:6">
      <c r="F303" s="34"/>
    </row>
    <row r="304" spans="6:6">
      <c r="F304" s="34"/>
    </row>
    <row r="305" spans="6:6">
      <c r="F305" s="34"/>
    </row>
    <row r="306" spans="6:6">
      <c r="F306" s="34"/>
    </row>
    <row r="307" spans="6:6">
      <c r="F307" s="34"/>
    </row>
    <row r="308" spans="6:6">
      <c r="F308" s="34"/>
    </row>
    <row r="309" spans="6:6">
      <c r="F309" s="34"/>
    </row>
    <row r="310" spans="6:6">
      <c r="F310" s="34"/>
    </row>
    <row r="311" spans="6:6">
      <c r="F311" s="34"/>
    </row>
    <row r="312" spans="6:6">
      <c r="F312" s="34"/>
    </row>
    <row r="313" spans="6:6">
      <c r="F313" s="34"/>
    </row>
    <row r="314" spans="6:6">
      <c r="F314" s="34"/>
    </row>
    <row r="315" spans="6:6">
      <c r="F315" s="34"/>
    </row>
    <row r="316" spans="6:6">
      <c r="F316" s="34"/>
    </row>
    <row r="317" spans="6:6">
      <c r="F317" s="34"/>
    </row>
    <row r="318" spans="6:6">
      <c r="F318" s="34"/>
    </row>
    <row r="319" spans="6:6">
      <c r="F319" s="34"/>
    </row>
    <row r="320" spans="6:6">
      <c r="F320" s="34"/>
    </row>
    <row r="321" spans="6:6">
      <c r="F321" s="34"/>
    </row>
    <row r="322" spans="6:6">
      <c r="F322" s="34"/>
    </row>
    <row r="323" spans="6:6">
      <c r="F323" s="34"/>
    </row>
    <row r="324" spans="6:6">
      <c r="F324" s="34"/>
    </row>
    <row r="325" spans="6:6">
      <c r="F325" s="34"/>
    </row>
    <row r="326" spans="6:6">
      <c r="F326" s="34"/>
    </row>
    <row r="327" spans="6:6">
      <c r="F327" s="34"/>
    </row>
    <row r="328" spans="6:6">
      <c r="F328" s="34"/>
    </row>
    <row r="329" spans="6:6">
      <c r="F329" s="34"/>
    </row>
    <row r="330" spans="6:6">
      <c r="F330" s="34"/>
    </row>
    <row r="331" spans="6:6">
      <c r="F331" s="34"/>
    </row>
    <row r="332" spans="6:6">
      <c r="F332" s="34"/>
    </row>
    <row r="333" spans="6:6">
      <c r="F333" s="34"/>
    </row>
    <row r="334" spans="6:6">
      <c r="F334" s="34"/>
    </row>
    <row r="335" spans="6:6">
      <c r="F335" s="34"/>
    </row>
    <row r="336" spans="6:6">
      <c r="F336" s="34"/>
    </row>
    <row r="337" spans="6:6">
      <c r="F337" s="34"/>
    </row>
    <row r="338" spans="6:6">
      <c r="F338" s="34"/>
    </row>
    <row r="339" spans="6:6">
      <c r="F339" s="34"/>
    </row>
    <row r="340" spans="6:6">
      <c r="F340" s="34"/>
    </row>
    <row r="341" spans="6:6">
      <c r="F341" s="34"/>
    </row>
    <row r="342" spans="6:6">
      <c r="F342" s="34"/>
    </row>
    <row r="343" spans="6:6">
      <c r="F343" s="34"/>
    </row>
    <row r="344" spans="6:6">
      <c r="F344" s="34"/>
    </row>
    <row r="345" spans="6:6">
      <c r="F345" s="34"/>
    </row>
    <row r="346" spans="6:6">
      <c r="F346" s="34"/>
    </row>
    <row r="347" spans="6:6">
      <c r="F347" s="34"/>
    </row>
    <row r="348" spans="6:6">
      <c r="F348" s="34"/>
    </row>
    <row r="349" spans="6:6">
      <c r="F349" s="34"/>
    </row>
    <row r="350" spans="6:6">
      <c r="F350" s="34"/>
    </row>
    <row r="351" spans="6:6">
      <c r="F351" s="34"/>
    </row>
    <row r="352" spans="6:6">
      <c r="F352" s="34"/>
    </row>
    <row r="353" spans="6:6">
      <c r="F353" s="34"/>
    </row>
    <row r="354" spans="6:6">
      <c r="F354" s="34"/>
    </row>
    <row r="355" spans="6:6">
      <c r="F355" s="34"/>
    </row>
    <row r="356" spans="6:6">
      <c r="F356" s="34"/>
    </row>
    <row r="357" spans="6:6">
      <c r="F357" s="34"/>
    </row>
    <row r="358" spans="6:6">
      <c r="F358" s="34"/>
    </row>
    <row r="359" spans="6:6">
      <c r="F359" s="34"/>
    </row>
    <row r="360" spans="6:6">
      <c r="F360" s="34"/>
    </row>
    <row r="361" spans="6:6">
      <c r="F361" s="34"/>
    </row>
    <row r="362" spans="6:6">
      <c r="F362" s="34"/>
    </row>
    <row r="363" spans="6:6">
      <c r="F363" s="34"/>
    </row>
    <row r="364" spans="6:6">
      <c r="F364" s="34"/>
    </row>
    <row r="365" spans="6:6">
      <c r="F365" s="34"/>
    </row>
    <row r="366" spans="6:6">
      <c r="F366" s="34"/>
    </row>
    <row r="367" spans="6:6">
      <c r="F367" s="34"/>
    </row>
    <row r="368" spans="6:6">
      <c r="F368" s="34"/>
    </row>
    <row r="369" spans="6:6">
      <c r="F369" s="34"/>
    </row>
    <row r="370" spans="6:6">
      <c r="F370" s="34"/>
    </row>
    <row r="371" spans="6:6">
      <c r="F371" s="34"/>
    </row>
    <row r="372" spans="6:6">
      <c r="F372" s="34"/>
    </row>
    <row r="373" spans="6:6">
      <c r="F373" s="34"/>
    </row>
    <row r="374" spans="6:6">
      <c r="F374" s="34"/>
    </row>
    <row r="375" spans="6:6">
      <c r="F375" s="34"/>
    </row>
    <row r="376" spans="6:6">
      <c r="F376" s="34"/>
    </row>
    <row r="377" spans="6:6">
      <c r="F377" s="34"/>
    </row>
    <row r="378" spans="6:6">
      <c r="F378" s="34"/>
    </row>
    <row r="379" spans="6:6">
      <c r="F379" s="34"/>
    </row>
    <row r="380" spans="6:6">
      <c r="F380" s="34"/>
    </row>
    <row r="381" spans="6:6">
      <c r="F381" s="34"/>
    </row>
    <row r="382" spans="6:6">
      <c r="F382" s="34"/>
    </row>
    <row r="383" spans="6:6">
      <c r="F383" s="34"/>
    </row>
    <row r="384" spans="6:6">
      <c r="F384" s="34"/>
    </row>
    <row r="385" spans="6:6">
      <c r="F385" s="34"/>
    </row>
    <row r="386" spans="6:6">
      <c r="F386" s="34"/>
    </row>
    <row r="387" spans="6:6">
      <c r="F387" s="34"/>
    </row>
    <row r="388" spans="6:6">
      <c r="F388" s="34"/>
    </row>
    <row r="389" spans="6:6">
      <c r="F389" s="34"/>
    </row>
    <row r="390" spans="6:6">
      <c r="F390" s="34"/>
    </row>
    <row r="391" spans="6:6">
      <c r="F391" s="34"/>
    </row>
    <row r="392" spans="6:6">
      <c r="F392" s="34"/>
    </row>
    <row r="393" spans="6:6">
      <c r="F393" s="34"/>
    </row>
    <row r="394" spans="6:6">
      <c r="F394" s="34"/>
    </row>
    <row r="395" spans="6:6">
      <c r="F395" s="34"/>
    </row>
    <row r="396" spans="6:6">
      <c r="F396" s="34"/>
    </row>
    <row r="397" spans="6:6">
      <c r="F397" s="34"/>
    </row>
    <row r="398" spans="6:6">
      <c r="F398" s="34"/>
    </row>
    <row r="399" spans="6:6">
      <c r="F399" s="34"/>
    </row>
    <row r="400" spans="6:6">
      <c r="F400" s="34"/>
    </row>
    <row r="401" spans="6:6">
      <c r="F401" s="34"/>
    </row>
    <row r="402" spans="6:6">
      <c r="F402" s="34"/>
    </row>
    <row r="403" spans="6:6">
      <c r="F403" s="34"/>
    </row>
    <row r="404" spans="6:6">
      <c r="F404" s="34"/>
    </row>
    <row r="405" spans="6:6">
      <c r="F405" s="34"/>
    </row>
    <row r="406" spans="6:6">
      <c r="F406" s="34"/>
    </row>
    <row r="407" spans="6:6">
      <c r="F407" s="34"/>
    </row>
    <row r="408" spans="6:6">
      <c r="F408" s="34"/>
    </row>
    <row r="409" spans="6:6">
      <c r="F409" s="34"/>
    </row>
    <row r="410" spans="6:6">
      <c r="F410" s="34"/>
    </row>
    <row r="411" spans="6:6">
      <c r="F411" s="34"/>
    </row>
    <row r="412" spans="6:6">
      <c r="F412" s="34"/>
    </row>
    <row r="413" spans="6:6">
      <c r="F413" s="34"/>
    </row>
    <row r="414" spans="6:6">
      <c r="F414" s="34"/>
    </row>
    <row r="415" spans="6:6">
      <c r="F415" s="34"/>
    </row>
    <row r="416" spans="6:6">
      <c r="F416" s="34"/>
    </row>
    <row r="417" spans="6:6">
      <c r="F417" s="34"/>
    </row>
    <row r="418" spans="6:6">
      <c r="F418" s="34"/>
    </row>
    <row r="419" spans="6:6">
      <c r="F419" s="34"/>
    </row>
    <row r="420" spans="6:6">
      <c r="F420" s="34"/>
    </row>
    <row r="421" spans="6:6">
      <c r="F421" s="34"/>
    </row>
    <row r="422" spans="6:6">
      <c r="F422" s="34"/>
    </row>
    <row r="423" spans="6:6">
      <c r="F423" s="34"/>
    </row>
    <row r="424" spans="6:6">
      <c r="F424" s="34"/>
    </row>
    <row r="425" spans="6:6">
      <c r="F425" s="34"/>
    </row>
    <row r="426" spans="6:6">
      <c r="F426" s="34"/>
    </row>
    <row r="427" spans="6:6">
      <c r="F427" s="34"/>
    </row>
    <row r="428" spans="6:6">
      <c r="F428" s="34"/>
    </row>
    <row r="429" spans="6:6">
      <c r="F429" s="34"/>
    </row>
    <row r="430" spans="6:6">
      <c r="F430" s="34"/>
    </row>
    <row r="431" spans="6:6">
      <c r="F431" s="34"/>
    </row>
    <row r="432" spans="6:6">
      <c r="F432" s="34"/>
    </row>
    <row r="433" spans="6:6">
      <c r="F433" s="34"/>
    </row>
    <row r="434" spans="6:6">
      <c r="F434" s="34"/>
    </row>
    <row r="435" spans="6:6">
      <c r="F435" s="34"/>
    </row>
    <row r="436" spans="6:6">
      <c r="F436" s="34"/>
    </row>
    <row r="437" spans="6:6">
      <c r="F437" s="34"/>
    </row>
    <row r="438" spans="6:6">
      <c r="F438" s="34"/>
    </row>
    <row r="439" spans="6:6">
      <c r="F439" s="34"/>
    </row>
    <row r="440" spans="6:6">
      <c r="F440" s="34"/>
    </row>
    <row r="441" spans="6:6">
      <c r="F441" s="34"/>
    </row>
    <row r="442" spans="6:6">
      <c r="F442" s="34"/>
    </row>
    <row r="443" spans="6:6">
      <c r="F443" s="34"/>
    </row>
    <row r="444" spans="6:6">
      <c r="F444" s="34"/>
    </row>
    <row r="445" spans="6:6">
      <c r="F445" s="34"/>
    </row>
    <row r="446" spans="6:6">
      <c r="F446" s="34"/>
    </row>
    <row r="447" spans="6:6">
      <c r="F447" s="34"/>
    </row>
    <row r="448" spans="6:6">
      <c r="F448" s="34"/>
    </row>
    <row r="449" spans="6:6">
      <c r="F449" s="34"/>
    </row>
    <row r="450" spans="6:6">
      <c r="F450" s="34"/>
    </row>
    <row r="451" spans="6:6">
      <c r="F451" s="34"/>
    </row>
    <row r="452" spans="6:6">
      <c r="F452" s="34"/>
    </row>
    <row r="453" spans="6:6">
      <c r="F453" s="34"/>
    </row>
    <row r="454" spans="6:6">
      <c r="F454" s="34"/>
    </row>
    <row r="455" spans="6:6">
      <c r="F455" s="34"/>
    </row>
    <row r="456" spans="6:6">
      <c r="F456" s="34"/>
    </row>
    <row r="457" spans="6:6">
      <c r="F457" s="34"/>
    </row>
    <row r="458" spans="6:6">
      <c r="F458" s="34"/>
    </row>
    <row r="459" spans="6:6">
      <c r="F459" s="34"/>
    </row>
    <row r="460" spans="6:6">
      <c r="F460" s="34"/>
    </row>
    <row r="461" spans="6:6">
      <c r="F461" s="34"/>
    </row>
    <row r="462" spans="6:6">
      <c r="F462" s="34"/>
    </row>
    <row r="463" spans="6:6">
      <c r="F463" s="34"/>
    </row>
    <row r="464" spans="6:6">
      <c r="F464" s="34"/>
    </row>
    <row r="465" spans="6:6">
      <c r="F465" s="34"/>
    </row>
    <row r="466" spans="6:6">
      <c r="F466" s="34"/>
    </row>
    <row r="467" spans="6:6">
      <c r="F467" s="34"/>
    </row>
    <row r="468" spans="6:6">
      <c r="F468" s="34"/>
    </row>
    <row r="469" spans="6:6">
      <c r="F469" s="34"/>
    </row>
    <row r="470" spans="6:6">
      <c r="F470" s="34"/>
    </row>
    <row r="471" spans="6:6">
      <c r="F471" s="34"/>
    </row>
    <row r="472" spans="6:6">
      <c r="F472" s="34"/>
    </row>
    <row r="473" spans="6:6">
      <c r="F473" s="34"/>
    </row>
    <row r="474" spans="6:6">
      <c r="F474" s="34"/>
    </row>
    <row r="475" spans="6:6">
      <c r="F475" s="34"/>
    </row>
    <row r="476" spans="6:6">
      <c r="F476" s="34"/>
    </row>
    <row r="477" spans="6:6">
      <c r="F477" s="34"/>
    </row>
    <row r="478" spans="6:6">
      <c r="F478" s="34"/>
    </row>
    <row r="479" spans="6:6">
      <c r="F479" s="34"/>
    </row>
    <row r="480" spans="6:6">
      <c r="F480" s="34"/>
    </row>
    <row r="481" spans="6:6">
      <c r="F481" s="34"/>
    </row>
    <row r="482" spans="6:6">
      <c r="F482" s="34"/>
    </row>
    <row r="483" spans="6:6">
      <c r="F483" s="34"/>
    </row>
    <row r="484" spans="6:6">
      <c r="F484" s="34"/>
    </row>
    <row r="485" spans="6:6">
      <c r="F485" s="34"/>
    </row>
    <row r="486" spans="6:6">
      <c r="F486" s="34"/>
    </row>
    <row r="487" spans="6:6">
      <c r="F487" s="34"/>
    </row>
    <row r="488" spans="6:6">
      <c r="F488" s="34"/>
    </row>
    <row r="489" spans="6:6">
      <c r="F489" s="34"/>
    </row>
    <row r="490" spans="6:6">
      <c r="F490" s="34"/>
    </row>
    <row r="491" spans="6:6">
      <c r="F491" s="34"/>
    </row>
    <row r="492" spans="6:6">
      <c r="F492" s="34"/>
    </row>
    <row r="493" spans="6:6">
      <c r="F493" s="34"/>
    </row>
    <row r="494" spans="6:6">
      <c r="F494" s="34"/>
    </row>
    <row r="495" spans="6:6">
      <c r="F495" s="34"/>
    </row>
    <row r="496" spans="6:6">
      <c r="F496" s="34"/>
    </row>
    <row r="497" spans="6:6">
      <c r="F497" s="34"/>
    </row>
    <row r="498" spans="6:6">
      <c r="F498" s="34"/>
    </row>
    <row r="499" spans="6:6">
      <c r="F499" s="34"/>
    </row>
    <row r="500" spans="6:6">
      <c r="F500" s="34"/>
    </row>
    <row r="501" spans="6:6">
      <c r="F501" s="34"/>
    </row>
    <row r="502" spans="6:6">
      <c r="F502" s="34"/>
    </row>
    <row r="503" spans="6:6">
      <c r="F503" s="34"/>
    </row>
    <row r="504" spans="6:6">
      <c r="F504" s="34"/>
    </row>
    <row r="505" spans="6:6">
      <c r="F505" s="34"/>
    </row>
    <row r="506" spans="6:6">
      <c r="F506" s="34"/>
    </row>
    <row r="507" spans="6:6">
      <c r="F507" s="34"/>
    </row>
    <row r="508" spans="6:6">
      <c r="F508" s="34"/>
    </row>
    <row r="509" spans="6:6">
      <c r="F509" s="34"/>
    </row>
    <row r="510" spans="6:6">
      <c r="F510" s="34"/>
    </row>
    <row r="511" spans="6:6">
      <c r="F511" s="34"/>
    </row>
    <row r="512" spans="6:6">
      <c r="F512" s="34"/>
    </row>
    <row r="513" spans="6:6">
      <c r="F513" s="34"/>
    </row>
    <row r="514" spans="6:6">
      <c r="F514" s="34"/>
    </row>
    <row r="515" spans="6:6">
      <c r="F515" s="34"/>
    </row>
    <row r="516" spans="6:6">
      <c r="F516" s="34"/>
    </row>
    <row r="517" spans="6:6">
      <c r="F517" s="34"/>
    </row>
    <row r="518" spans="6:6">
      <c r="F518" s="34"/>
    </row>
    <row r="519" spans="6:6">
      <c r="F519" s="34"/>
    </row>
    <row r="520" spans="6:6">
      <c r="F520" s="34"/>
    </row>
    <row r="521" spans="6:6">
      <c r="F521" s="34"/>
    </row>
    <row r="522" spans="6:6">
      <c r="F522" s="34"/>
    </row>
    <row r="523" spans="6:6">
      <c r="F523" s="34"/>
    </row>
    <row r="524" spans="6:6">
      <c r="F524" s="34"/>
    </row>
    <row r="525" spans="6:6">
      <c r="F525" s="34"/>
    </row>
    <row r="526" spans="6:6">
      <c r="F526" s="34"/>
    </row>
    <row r="527" spans="6:6">
      <c r="F527" s="34"/>
    </row>
    <row r="528" spans="6:6">
      <c r="F528" s="34"/>
    </row>
    <row r="529" spans="6:6">
      <c r="F529" s="34"/>
    </row>
    <row r="530" spans="6:6">
      <c r="F530" s="34"/>
    </row>
    <row r="531" spans="6:6">
      <c r="F531" s="34"/>
    </row>
    <row r="532" spans="6:6">
      <c r="F532" s="34"/>
    </row>
    <row r="533" spans="6:6">
      <c r="F533" s="34"/>
    </row>
    <row r="534" spans="6:6">
      <c r="F534" s="34"/>
    </row>
    <row r="535" spans="6:6">
      <c r="F535" s="34"/>
    </row>
    <row r="536" spans="6:6">
      <c r="F536" s="34"/>
    </row>
    <row r="537" spans="6:6">
      <c r="F537" s="34"/>
    </row>
    <row r="538" spans="6:6">
      <c r="F538" s="34"/>
    </row>
    <row r="539" spans="6:6">
      <c r="F539" s="34"/>
    </row>
    <row r="540" spans="6:6">
      <c r="F540" s="34"/>
    </row>
    <row r="541" spans="6:6">
      <c r="F541" s="34"/>
    </row>
    <row r="542" spans="6:6">
      <c r="F542" s="34"/>
    </row>
    <row r="543" spans="6:6">
      <c r="F543" s="34"/>
    </row>
    <row r="544" spans="6:6">
      <c r="F544" s="34"/>
    </row>
    <row r="545" spans="6:6">
      <c r="F545" s="34"/>
    </row>
    <row r="546" spans="6:6">
      <c r="F546" s="34"/>
    </row>
    <row r="547" spans="6:6">
      <c r="F547" s="34"/>
    </row>
    <row r="548" spans="6:6">
      <c r="F548" s="34"/>
    </row>
    <row r="549" spans="6:6">
      <c r="F549" s="34"/>
    </row>
    <row r="550" spans="6:6">
      <c r="F550" s="34"/>
    </row>
    <row r="551" spans="6:6">
      <c r="F551" s="34"/>
    </row>
    <row r="552" spans="6:6">
      <c r="F552" s="34"/>
    </row>
    <row r="553" spans="6:6">
      <c r="F553" s="34"/>
    </row>
    <row r="554" spans="6:6">
      <c r="F554" s="34"/>
    </row>
    <row r="555" spans="6:6">
      <c r="F555" s="34"/>
    </row>
    <row r="556" spans="6:6">
      <c r="F556" s="34"/>
    </row>
    <row r="557" spans="6:6">
      <c r="F557" s="34"/>
    </row>
    <row r="558" spans="6:6">
      <c r="F558" s="34"/>
    </row>
    <row r="559" spans="6:6">
      <c r="F559" s="34"/>
    </row>
    <row r="560" spans="6:6">
      <c r="F560" s="34"/>
    </row>
    <row r="561" spans="6:6">
      <c r="F561" s="34"/>
    </row>
    <row r="562" spans="6:6">
      <c r="F562" s="34"/>
    </row>
    <row r="563" spans="6:6">
      <c r="F563" s="34"/>
    </row>
    <row r="564" spans="6:6">
      <c r="F564" s="34"/>
    </row>
    <row r="565" spans="6:6">
      <c r="F565" s="34"/>
    </row>
    <row r="566" spans="6:6">
      <c r="F566" s="34"/>
    </row>
    <row r="567" spans="6:6">
      <c r="F567" s="34"/>
    </row>
    <row r="568" spans="6:6">
      <c r="F568" s="34"/>
    </row>
    <row r="569" spans="6:6">
      <c r="F569" s="34"/>
    </row>
    <row r="570" spans="6:6">
      <c r="F570" s="34"/>
    </row>
    <row r="571" spans="6:6">
      <c r="F571" s="34"/>
    </row>
    <row r="572" spans="6:6">
      <c r="F572" s="34"/>
    </row>
    <row r="573" spans="6:6">
      <c r="F573" s="34"/>
    </row>
    <row r="574" spans="6:6">
      <c r="F574" s="34"/>
    </row>
    <row r="575" spans="6:6">
      <c r="F575" s="34"/>
    </row>
    <row r="576" spans="6:6">
      <c r="F576" s="34"/>
    </row>
    <row r="577" spans="6:6">
      <c r="F577" s="34"/>
    </row>
    <row r="578" spans="6:6">
      <c r="F578" s="34"/>
    </row>
    <row r="579" spans="6:6">
      <c r="F579" s="34"/>
    </row>
    <row r="580" spans="6:6">
      <c r="F580" s="34"/>
    </row>
    <row r="581" spans="6:6">
      <c r="F581" s="34"/>
    </row>
    <row r="582" spans="6:6">
      <c r="F582" s="34"/>
    </row>
    <row r="583" spans="6:6">
      <c r="F583" s="34"/>
    </row>
    <row r="584" spans="6:6">
      <c r="F584" s="34"/>
    </row>
    <row r="585" spans="6:6">
      <c r="F585" s="34"/>
    </row>
    <row r="586" spans="6:6">
      <c r="F586" s="34"/>
    </row>
    <row r="587" spans="6:6">
      <c r="F587" s="34"/>
    </row>
    <row r="588" spans="6:6">
      <c r="F588" s="34"/>
    </row>
    <row r="589" spans="6:6">
      <c r="F589" s="34"/>
    </row>
    <row r="590" spans="6:6">
      <c r="F590" s="34"/>
    </row>
    <row r="591" spans="6:6">
      <c r="F591" s="34"/>
    </row>
    <row r="592" spans="6:6">
      <c r="F592" s="34"/>
    </row>
    <row r="593" spans="6:6">
      <c r="F593" s="34"/>
    </row>
    <row r="594" spans="6:6">
      <c r="F594" s="34"/>
    </row>
    <row r="595" spans="6:6">
      <c r="F595" s="34"/>
    </row>
    <row r="596" spans="6:6">
      <c r="F596" s="34"/>
    </row>
    <row r="597" spans="6:6">
      <c r="F597" s="34"/>
    </row>
    <row r="598" spans="6:6">
      <c r="F598" s="34"/>
    </row>
    <row r="599" spans="6:6">
      <c r="F599" s="34"/>
    </row>
    <row r="600" spans="6:6">
      <c r="F600" s="34"/>
    </row>
    <row r="601" spans="6:6">
      <c r="F601" s="34"/>
    </row>
    <row r="602" spans="6:6">
      <c r="F602" s="34"/>
    </row>
    <row r="603" spans="6:6">
      <c r="F603" s="34"/>
    </row>
    <row r="604" spans="6:6">
      <c r="F604" s="34"/>
    </row>
    <row r="605" spans="6:6">
      <c r="F605" s="34"/>
    </row>
    <row r="606" spans="6:6">
      <c r="F606" s="34"/>
    </row>
    <row r="607" spans="6:6">
      <c r="F607" s="34"/>
    </row>
    <row r="608" spans="6:6">
      <c r="F608" s="34"/>
    </row>
    <row r="609" spans="6:6">
      <c r="F609" s="34"/>
    </row>
    <row r="610" spans="6:6">
      <c r="F610" s="34"/>
    </row>
    <row r="611" spans="6:6">
      <c r="F611" s="34"/>
    </row>
    <row r="612" spans="6:6">
      <c r="F612" s="34"/>
    </row>
    <row r="613" spans="6:6">
      <c r="F613" s="34"/>
    </row>
    <row r="614" spans="6:6">
      <c r="F614" s="34"/>
    </row>
    <row r="615" spans="6:6">
      <c r="F615" s="34"/>
    </row>
    <row r="616" spans="6:6">
      <c r="F616" s="34"/>
    </row>
    <row r="617" spans="6:6">
      <c r="F617" s="34"/>
    </row>
    <row r="618" spans="6:6">
      <c r="F618" s="34"/>
    </row>
    <row r="619" spans="6:6">
      <c r="F619" s="34"/>
    </row>
    <row r="620" spans="6:6">
      <c r="F620" s="34"/>
    </row>
    <row r="621" spans="6:6">
      <c r="F621" s="34"/>
    </row>
    <row r="622" spans="6:6">
      <c r="F622" s="34"/>
    </row>
    <row r="623" spans="6:6">
      <c r="F623" s="34"/>
    </row>
    <row r="624" spans="6:6">
      <c r="F624" s="34"/>
    </row>
    <row r="625" spans="6:6">
      <c r="F625" s="34"/>
    </row>
    <row r="626" spans="6:6">
      <c r="F626" s="34"/>
    </row>
    <row r="627" spans="6:6">
      <c r="F627" s="34"/>
    </row>
    <row r="628" spans="6:6">
      <c r="F628" s="34"/>
    </row>
    <row r="629" spans="6:6">
      <c r="F629" s="34"/>
    </row>
    <row r="630" spans="6:6">
      <c r="F630" s="34"/>
    </row>
    <row r="631" spans="6:6">
      <c r="F631" s="34"/>
    </row>
    <row r="632" spans="6:6">
      <c r="F632" s="34"/>
    </row>
    <row r="633" spans="6:6">
      <c r="F633" s="34"/>
    </row>
    <row r="634" spans="6:6">
      <c r="F634" s="34"/>
    </row>
    <row r="635" spans="6:6">
      <c r="F635" s="34"/>
    </row>
    <row r="636" spans="6:6">
      <c r="F636" s="34"/>
    </row>
    <row r="637" spans="6:6">
      <c r="F637" s="34"/>
    </row>
    <row r="638" spans="6:6">
      <c r="F638" s="34"/>
    </row>
    <row r="639" spans="6:6">
      <c r="F639" s="34"/>
    </row>
    <row r="640" spans="6:6">
      <c r="F640" s="34"/>
    </row>
    <row r="641" spans="6:6">
      <c r="F641" s="34"/>
    </row>
    <row r="642" spans="6:6">
      <c r="F642" s="34"/>
    </row>
    <row r="643" spans="6:6">
      <c r="F643" s="34"/>
    </row>
    <row r="644" spans="6:6">
      <c r="F644" s="34"/>
    </row>
    <row r="645" spans="6:6">
      <c r="F645" s="34"/>
    </row>
    <row r="646" spans="6:6">
      <c r="F646" s="34"/>
    </row>
    <row r="647" spans="6:6">
      <c r="F647" s="34"/>
    </row>
    <row r="648" spans="6:6">
      <c r="F648" s="34"/>
    </row>
    <row r="649" spans="6:6">
      <c r="F649" s="34"/>
    </row>
    <row r="650" spans="6:6">
      <c r="F650" s="34"/>
    </row>
    <row r="651" spans="6:6">
      <c r="F651" s="34"/>
    </row>
    <row r="652" spans="6:6">
      <c r="F652" s="34"/>
    </row>
    <row r="653" spans="6:6">
      <c r="F653" s="34"/>
    </row>
    <row r="654" spans="6:6">
      <c r="F654" s="34"/>
    </row>
    <row r="655" spans="6:6">
      <c r="F655" s="34"/>
    </row>
    <row r="656" spans="6:6">
      <c r="F656" s="34"/>
    </row>
    <row r="657" spans="6:6">
      <c r="F657" s="34"/>
    </row>
    <row r="658" spans="6:6">
      <c r="F658" s="34"/>
    </row>
    <row r="659" spans="6:6">
      <c r="F659" s="34"/>
    </row>
    <row r="660" spans="6:6">
      <c r="F660" s="34"/>
    </row>
    <row r="661" spans="6:6">
      <c r="F661" s="34"/>
    </row>
    <row r="662" spans="6:6">
      <c r="F662" s="34"/>
    </row>
    <row r="663" spans="6:6">
      <c r="F663" s="34"/>
    </row>
    <row r="664" spans="6:6">
      <c r="F664" s="34"/>
    </row>
    <row r="665" spans="6:6">
      <c r="F665" s="34"/>
    </row>
    <row r="666" spans="6:6">
      <c r="F666" s="34"/>
    </row>
    <row r="667" spans="6:6">
      <c r="F667" s="34"/>
    </row>
    <row r="668" spans="6:6">
      <c r="F668" s="34"/>
    </row>
    <row r="669" spans="6:6">
      <c r="F669" s="34"/>
    </row>
    <row r="670" spans="6:6">
      <c r="F670" s="34"/>
    </row>
    <row r="671" spans="6:6">
      <c r="F671" s="34"/>
    </row>
    <row r="672" spans="6:6">
      <c r="F672" s="34"/>
    </row>
    <row r="673" spans="6:6">
      <c r="F673" s="34"/>
    </row>
    <row r="674" spans="6:6">
      <c r="F674" s="34"/>
    </row>
    <row r="675" spans="6:6">
      <c r="F675" s="34"/>
    </row>
    <row r="676" spans="6:6">
      <c r="F676" s="34"/>
    </row>
    <row r="677" spans="6:6">
      <c r="F677" s="34"/>
    </row>
    <row r="678" spans="6:6">
      <c r="F678" s="34"/>
    </row>
    <row r="679" spans="6:6">
      <c r="F679" s="34"/>
    </row>
    <row r="680" spans="6:6">
      <c r="F680" s="34"/>
    </row>
    <row r="681" spans="6:6">
      <c r="F681" s="34"/>
    </row>
    <row r="682" spans="6:6">
      <c r="F682" s="34"/>
    </row>
    <row r="683" spans="6:6">
      <c r="F683" s="34"/>
    </row>
    <row r="684" spans="6:6">
      <c r="F684" s="34"/>
    </row>
    <row r="685" spans="6:6">
      <c r="F685" s="34"/>
    </row>
    <row r="686" spans="6:6">
      <c r="F686" s="34"/>
    </row>
    <row r="687" spans="6:6">
      <c r="F687" s="34"/>
    </row>
    <row r="688" spans="6:6">
      <c r="F688" s="34"/>
    </row>
    <row r="689" spans="6:6">
      <c r="F689" s="34"/>
    </row>
    <row r="690" spans="6:6">
      <c r="F690" s="34"/>
    </row>
    <row r="691" spans="6:6">
      <c r="F691" s="34"/>
    </row>
    <row r="692" spans="6:6">
      <c r="F692" s="34"/>
    </row>
    <row r="693" spans="6:6">
      <c r="F693" s="34"/>
    </row>
    <row r="694" spans="6:6">
      <c r="F694" s="34"/>
    </row>
    <row r="695" spans="6:6">
      <c r="F695" s="34"/>
    </row>
    <row r="696" spans="6:6">
      <c r="F696" s="34"/>
    </row>
    <row r="697" spans="6:6">
      <c r="F697" s="34"/>
    </row>
    <row r="698" spans="6:6">
      <c r="F698" s="34"/>
    </row>
    <row r="699" spans="6:6">
      <c r="F699" s="34"/>
    </row>
    <row r="700" spans="6:6">
      <c r="F700" s="34"/>
    </row>
    <row r="701" spans="6:6">
      <c r="F701" s="34"/>
    </row>
    <row r="702" spans="6:6">
      <c r="F702" s="34"/>
    </row>
    <row r="703" spans="6:6">
      <c r="F703" s="34"/>
    </row>
    <row r="704" spans="6:6">
      <c r="F704" s="34"/>
    </row>
    <row r="705" spans="6:6">
      <c r="F705" s="34"/>
    </row>
    <row r="706" spans="6:6">
      <c r="F706" s="34"/>
    </row>
    <row r="707" spans="6:6">
      <c r="F707" s="34"/>
    </row>
    <row r="708" spans="6:6">
      <c r="F708" s="34"/>
    </row>
    <row r="709" spans="6:6">
      <c r="F709" s="34"/>
    </row>
    <row r="710" spans="6:6">
      <c r="F710" s="34"/>
    </row>
    <row r="711" spans="6:6">
      <c r="F711" s="34"/>
    </row>
    <row r="712" spans="6:6">
      <c r="F712" s="34"/>
    </row>
    <row r="713" spans="6:6">
      <c r="F713" s="34"/>
    </row>
    <row r="714" spans="6:6">
      <c r="F714" s="34"/>
    </row>
    <row r="715" spans="6:6">
      <c r="F715" s="34"/>
    </row>
    <row r="716" spans="6:6">
      <c r="F716" s="34"/>
    </row>
    <row r="717" spans="6:6">
      <c r="F717" s="34"/>
    </row>
    <row r="718" spans="6:6">
      <c r="F718" s="34"/>
    </row>
    <row r="719" spans="6:6">
      <c r="F719" s="34"/>
    </row>
    <row r="720" spans="6:6">
      <c r="F720" s="34"/>
    </row>
    <row r="721" spans="6:6">
      <c r="F721" s="34"/>
    </row>
    <row r="722" spans="6:6">
      <c r="F722" s="34"/>
    </row>
    <row r="723" spans="6:6">
      <c r="F723" s="34"/>
    </row>
    <row r="724" spans="6:6">
      <c r="F724" s="34"/>
    </row>
    <row r="725" spans="6:6">
      <c r="F725" s="34"/>
    </row>
    <row r="726" spans="6:6">
      <c r="F726" s="34"/>
    </row>
    <row r="727" spans="6:6">
      <c r="F727" s="34"/>
    </row>
    <row r="728" spans="6:6">
      <c r="F728" s="34"/>
    </row>
    <row r="729" spans="6:6">
      <c r="F729" s="34"/>
    </row>
    <row r="730" spans="6:6">
      <c r="F730" s="34"/>
    </row>
    <row r="731" spans="6:6">
      <c r="F731" s="34"/>
    </row>
    <row r="732" spans="6:6">
      <c r="F732" s="34"/>
    </row>
    <row r="733" spans="6:6">
      <c r="F733" s="34"/>
    </row>
    <row r="734" spans="6:6">
      <c r="F734" s="34"/>
    </row>
    <row r="735" spans="6:6">
      <c r="F735" s="34"/>
    </row>
    <row r="736" spans="6:6">
      <c r="F736" s="34"/>
    </row>
    <row r="737" spans="6:6">
      <c r="F737" s="34"/>
    </row>
    <row r="738" spans="6:6">
      <c r="F738" s="34"/>
    </row>
    <row r="739" spans="6:6">
      <c r="F739" s="34"/>
    </row>
    <row r="740" spans="6:6">
      <c r="F740" s="34"/>
    </row>
    <row r="741" spans="6:6">
      <c r="F741" s="34"/>
    </row>
    <row r="742" spans="6:6">
      <c r="F742" s="34"/>
    </row>
    <row r="743" spans="6:6">
      <c r="F743" s="34"/>
    </row>
    <row r="744" spans="6:6">
      <c r="F744" s="34"/>
    </row>
    <row r="745" spans="6:6">
      <c r="F745" s="34"/>
    </row>
    <row r="746" spans="6:6">
      <c r="F746" s="34"/>
    </row>
    <row r="747" spans="6:6">
      <c r="F747" s="34"/>
    </row>
    <row r="748" spans="6:6">
      <c r="F748" s="34"/>
    </row>
    <row r="749" spans="6:6">
      <c r="F749" s="34"/>
    </row>
    <row r="750" spans="6:6">
      <c r="F750" s="34"/>
    </row>
    <row r="751" spans="6:6">
      <c r="F751" s="34"/>
    </row>
    <row r="752" spans="6:6">
      <c r="F752" s="34"/>
    </row>
    <row r="753" spans="6:6">
      <c r="F753" s="34"/>
    </row>
    <row r="754" spans="6:6">
      <c r="F754" s="34"/>
    </row>
    <row r="755" spans="6:6">
      <c r="F755" s="34"/>
    </row>
    <row r="756" spans="6:6">
      <c r="F756" s="34"/>
    </row>
    <row r="757" spans="6:6">
      <c r="F757" s="34"/>
    </row>
    <row r="758" spans="6:6">
      <c r="F758" s="34"/>
    </row>
    <row r="759" spans="6:6">
      <c r="F759" s="34"/>
    </row>
    <row r="760" spans="6:6">
      <c r="F760" s="34"/>
    </row>
    <row r="761" spans="6:6">
      <c r="F761" s="34"/>
    </row>
    <row r="762" spans="6:6">
      <c r="F762" s="34"/>
    </row>
    <row r="763" spans="6:6">
      <c r="F763" s="34"/>
    </row>
    <row r="764" spans="6:6">
      <c r="F764" s="34"/>
    </row>
    <row r="765" spans="6:6">
      <c r="F765" s="34"/>
    </row>
    <row r="766" spans="6:6">
      <c r="F766" s="34"/>
    </row>
    <row r="767" spans="6:6">
      <c r="F767" s="34"/>
    </row>
    <row r="768" spans="6:6">
      <c r="F768" s="34"/>
    </row>
    <row r="769" spans="6:6">
      <c r="F769" s="34"/>
    </row>
    <row r="770" spans="6:6">
      <c r="F770" s="34"/>
    </row>
    <row r="771" spans="6:6">
      <c r="F771" s="34"/>
    </row>
    <row r="772" spans="6:6">
      <c r="F772" s="34"/>
    </row>
    <row r="773" spans="6:6">
      <c r="F773" s="34"/>
    </row>
    <row r="774" spans="6:6">
      <c r="F774" s="34"/>
    </row>
    <row r="775" spans="6:6">
      <c r="F775" s="34"/>
    </row>
    <row r="776" spans="6:6">
      <c r="F776" s="34"/>
    </row>
    <row r="777" spans="6:6">
      <c r="F777" s="34"/>
    </row>
    <row r="778" spans="6:6">
      <c r="F778" s="34"/>
    </row>
    <row r="779" spans="6:6">
      <c r="F779" s="34"/>
    </row>
    <row r="780" spans="6:6">
      <c r="F780" s="34"/>
    </row>
    <row r="781" spans="6:6">
      <c r="F781" s="34"/>
    </row>
    <row r="782" spans="6:6">
      <c r="F782" s="34"/>
    </row>
    <row r="783" spans="6:6">
      <c r="F783" s="34"/>
    </row>
    <row r="784" spans="6:6">
      <c r="F784" s="34"/>
    </row>
    <row r="785" spans="6:6">
      <c r="F785" s="34"/>
    </row>
    <row r="786" spans="6:6">
      <c r="F786" s="34"/>
    </row>
    <row r="787" spans="6:6">
      <c r="F787" s="34"/>
    </row>
    <row r="788" spans="6:6">
      <c r="F788" s="34"/>
    </row>
    <row r="789" spans="6:6">
      <c r="F789" s="34"/>
    </row>
    <row r="790" spans="6:6">
      <c r="F790" s="34"/>
    </row>
    <row r="791" spans="6:6">
      <c r="F791" s="34"/>
    </row>
    <row r="792" spans="6:6">
      <c r="F792" s="34"/>
    </row>
    <row r="793" spans="6:6">
      <c r="F793" s="34"/>
    </row>
    <row r="794" spans="6:6">
      <c r="F794" s="34"/>
    </row>
    <row r="795" spans="6:6">
      <c r="F795" s="34"/>
    </row>
    <row r="796" spans="6:6">
      <c r="F796" s="34"/>
    </row>
    <row r="797" spans="6:6">
      <c r="F797" s="34"/>
    </row>
    <row r="798" spans="6:6">
      <c r="F798" s="34"/>
    </row>
    <row r="799" spans="6:6">
      <c r="F799" s="34"/>
    </row>
    <row r="800" spans="6:6">
      <c r="F800" s="34"/>
    </row>
    <row r="801" spans="6:6">
      <c r="F801" s="34"/>
    </row>
    <row r="802" spans="6:6">
      <c r="F802" s="34"/>
    </row>
    <row r="803" spans="6:6">
      <c r="F803" s="34"/>
    </row>
    <row r="804" spans="6:6">
      <c r="F804" s="34"/>
    </row>
    <row r="805" spans="6:6">
      <c r="F805" s="34"/>
    </row>
    <row r="806" spans="6:6">
      <c r="F806" s="34"/>
    </row>
    <row r="807" spans="6:6">
      <c r="F807" s="34"/>
    </row>
    <row r="808" spans="6:6">
      <c r="F808" s="34"/>
    </row>
    <row r="809" spans="6:6">
      <c r="F809" s="34"/>
    </row>
    <row r="810" spans="6:6">
      <c r="F810" s="34"/>
    </row>
    <row r="811" spans="6:6">
      <c r="F811" s="34"/>
    </row>
    <row r="812" spans="6:6">
      <c r="F812" s="34"/>
    </row>
    <row r="813" spans="6:6">
      <c r="F813" s="34"/>
    </row>
    <row r="814" spans="6:6">
      <c r="F814" s="34"/>
    </row>
    <row r="815" spans="6:6">
      <c r="F815" s="34"/>
    </row>
    <row r="816" spans="6:6">
      <c r="F816" s="34"/>
    </row>
    <row r="817" spans="6:6">
      <c r="F817" s="34"/>
    </row>
    <row r="818" spans="6:6">
      <c r="F818" s="34"/>
    </row>
    <row r="819" spans="6:6">
      <c r="F819" s="34"/>
    </row>
    <row r="820" spans="6:6">
      <c r="F820" s="34"/>
    </row>
    <row r="821" spans="6:6">
      <c r="F821" s="34"/>
    </row>
    <row r="822" spans="6:6">
      <c r="F822" s="34"/>
    </row>
    <row r="823" spans="6:6">
      <c r="F823" s="34"/>
    </row>
    <row r="824" spans="6:6">
      <c r="F824" s="34"/>
    </row>
    <row r="825" spans="6:6">
      <c r="F825" s="34"/>
    </row>
    <row r="826" spans="6:6">
      <c r="F826" s="34"/>
    </row>
    <row r="827" spans="6:6">
      <c r="F827" s="34"/>
    </row>
    <row r="828" spans="6:6">
      <c r="F828" s="34"/>
    </row>
    <row r="829" spans="6:6">
      <c r="F829" s="34"/>
    </row>
    <row r="830" spans="6:6">
      <c r="F830" s="34"/>
    </row>
    <row r="831" spans="6:6">
      <c r="F831" s="34"/>
    </row>
    <row r="832" spans="6:6">
      <c r="F832" s="34"/>
    </row>
    <row r="833" spans="6:6">
      <c r="F833" s="34"/>
    </row>
    <row r="834" spans="6:6">
      <c r="F834" s="34"/>
    </row>
    <row r="835" spans="6:6">
      <c r="F835" s="34"/>
    </row>
    <row r="836" spans="6:6">
      <c r="F836" s="34"/>
    </row>
    <row r="837" spans="6:6">
      <c r="F837" s="34"/>
    </row>
    <row r="838" spans="6:6">
      <c r="F838" s="34"/>
    </row>
    <row r="839" spans="6:6">
      <c r="F839" s="34"/>
    </row>
    <row r="840" spans="6:6">
      <c r="F840" s="34"/>
    </row>
    <row r="841" spans="6:6">
      <c r="F841" s="34"/>
    </row>
    <row r="842" spans="6:6">
      <c r="F842" s="34"/>
    </row>
    <row r="843" spans="6:6">
      <c r="F843" s="34"/>
    </row>
    <row r="844" spans="6:6">
      <c r="F844" s="34"/>
    </row>
    <row r="845" spans="6:6">
      <c r="F845" s="34"/>
    </row>
    <row r="846" spans="6:6">
      <c r="F846" s="34"/>
    </row>
    <row r="847" spans="6:6">
      <c r="F847" s="34"/>
    </row>
    <row r="848" spans="6:6">
      <c r="F848" s="34"/>
    </row>
    <row r="849" spans="6:6">
      <c r="F849" s="34"/>
    </row>
    <row r="850" spans="6:6">
      <c r="F850" s="34"/>
    </row>
    <row r="851" spans="6:6">
      <c r="F851" s="34"/>
    </row>
    <row r="852" spans="6:6">
      <c r="F852" s="34"/>
    </row>
    <row r="853" spans="6:6">
      <c r="F853" s="34"/>
    </row>
    <row r="854" spans="6:6">
      <c r="F854" s="34"/>
    </row>
    <row r="855" spans="6:6">
      <c r="F855" s="34"/>
    </row>
    <row r="856" spans="6:6">
      <c r="F856" s="34"/>
    </row>
    <row r="857" spans="6:6">
      <c r="F857" s="34"/>
    </row>
    <row r="858" spans="6:6">
      <c r="F858" s="34"/>
    </row>
    <row r="859" spans="6:6">
      <c r="F859" s="34"/>
    </row>
    <row r="860" spans="6:6">
      <c r="F860" s="34"/>
    </row>
    <row r="861" spans="6:6">
      <c r="F861" s="34"/>
    </row>
    <row r="862" spans="6:6">
      <c r="F862" s="34"/>
    </row>
    <row r="863" spans="6:6">
      <c r="F863" s="34"/>
    </row>
    <row r="864" spans="6:6">
      <c r="F864" s="34"/>
    </row>
    <row r="865" spans="6:6">
      <c r="F865" s="34"/>
    </row>
    <row r="866" spans="6:6">
      <c r="F866" s="34"/>
    </row>
    <row r="867" spans="6:6">
      <c r="F867" s="34"/>
    </row>
    <row r="868" spans="6:6">
      <c r="F868" s="34"/>
    </row>
    <row r="869" spans="6:6">
      <c r="F869" s="34"/>
    </row>
    <row r="870" spans="6:6">
      <c r="F870" s="34"/>
    </row>
    <row r="871" spans="6:6">
      <c r="F871" s="34"/>
    </row>
    <row r="872" spans="6:6">
      <c r="F872" s="34"/>
    </row>
    <row r="873" spans="6:6">
      <c r="F873" s="34"/>
    </row>
    <row r="874" spans="6:6">
      <c r="F874" s="34"/>
    </row>
    <row r="875" spans="6:6">
      <c r="F875" s="34"/>
    </row>
    <row r="876" spans="6:6">
      <c r="F876" s="34"/>
    </row>
    <row r="877" spans="6:6">
      <c r="F877" s="34"/>
    </row>
    <row r="878" spans="6:6">
      <c r="F878" s="34"/>
    </row>
    <row r="879" spans="6:6">
      <c r="F879" s="34"/>
    </row>
    <row r="880" spans="6:6">
      <c r="F880" s="34"/>
    </row>
    <row r="881" spans="6:6">
      <c r="F881" s="34"/>
    </row>
    <row r="882" spans="6:6">
      <c r="F882" s="34"/>
    </row>
    <row r="883" spans="6:6">
      <c r="F883" s="34"/>
    </row>
    <row r="884" spans="6:6">
      <c r="F884" s="34"/>
    </row>
    <row r="885" spans="6:6">
      <c r="F885" s="34"/>
    </row>
    <row r="886" spans="6:6">
      <c r="F886" s="34"/>
    </row>
    <row r="887" spans="6:6">
      <c r="F887" s="34"/>
    </row>
    <row r="888" spans="6:6">
      <c r="F888" s="34"/>
    </row>
    <row r="889" spans="6:6">
      <c r="F889" s="34"/>
    </row>
    <row r="890" spans="6:6">
      <c r="F890" s="34"/>
    </row>
    <row r="891" spans="6:6">
      <c r="F891" s="34"/>
    </row>
    <row r="892" spans="6:6">
      <c r="F892" s="34"/>
    </row>
    <row r="893" spans="6:6">
      <c r="F893" s="34"/>
    </row>
    <row r="894" spans="6:6">
      <c r="F894" s="34"/>
    </row>
    <row r="895" spans="6:6">
      <c r="F895" s="34"/>
    </row>
    <row r="896" spans="6:6">
      <c r="F896" s="34"/>
    </row>
    <row r="897" spans="6:6">
      <c r="F897" s="34"/>
    </row>
    <row r="898" spans="6:6">
      <c r="F898" s="34"/>
    </row>
    <row r="899" spans="6:6">
      <c r="F899" s="34"/>
    </row>
    <row r="900" spans="6:6">
      <c r="F900" s="34"/>
    </row>
    <row r="901" spans="6:6">
      <c r="F901" s="34"/>
    </row>
    <row r="902" spans="6:6">
      <c r="F902" s="34"/>
    </row>
    <row r="903" spans="6:6">
      <c r="F903" s="34"/>
    </row>
    <row r="904" spans="6:6">
      <c r="F904" s="34"/>
    </row>
    <row r="905" spans="6:6">
      <c r="F905" s="34"/>
    </row>
    <row r="906" spans="6:6">
      <c r="F906" s="34"/>
    </row>
    <row r="907" spans="6:6">
      <c r="F907" s="34"/>
    </row>
    <row r="908" spans="6:6">
      <c r="F908" s="34"/>
    </row>
    <row r="909" spans="6:6">
      <c r="F909" s="34"/>
    </row>
    <row r="910" spans="6:6">
      <c r="F910" s="34"/>
    </row>
    <row r="911" spans="6:6">
      <c r="F911" s="34"/>
    </row>
    <row r="912" spans="6:6">
      <c r="F912" s="34"/>
    </row>
    <row r="913" spans="6:6">
      <c r="F913" s="34"/>
    </row>
    <row r="914" spans="6:6">
      <c r="F914" s="34"/>
    </row>
    <row r="915" spans="6:6">
      <c r="F915" s="34"/>
    </row>
    <row r="916" spans="6:6">
      <c r="F916" s="34"/>
    </row>
    <row r="917" spans="6:6">
      <c r="F917" s="34"/>
    </row>
    <row r="918" spans="6:6">
      <c r="F918" s="34"/>
    </row>
    <row r="919" spans="6:6">
      <c r="F919" s="34"/>
    </row>
    <row r="920" spans="6:6">
      <c r="F920" s="34"/>
    </row>
    <row r="921" spans="6:6">
      <c r="F921" s="34"/>
    </row>
    <row r="922" spans="6:6">
      <c r="F922" s="34"/>
    </row>
    <row r="923" spans="6:6">
      <c r="F923" s="34"/>
    </row>
    <row r="924" spans="6:6">
      <c r="F924" s="34"/>
    </row>
    <row r="925" spans="6:6">
      <c r="F925" s="34"/>
    </row>
    <row r="926" spans="6:6">
      <c r="F926" s="34"/>
    </row>
    <row r="927" spans="6:6">
      <c r="F927" s="34"/>
    </row>
    <row r="928" spans="6:6">
      <c r="F928" s="34"/>
    </row>
    <row r="929" spans="6:6">
      <c r="F929" s="34"/>
    </row>
    <row r="930" spans="6:6">
      <c r="F930" s="34"/>
    </row>
    <row r="931" spans="6:6">
      <c r="F931" s="34"/>
    </row>
    <row r="932" spans="6:6">
      <c r="F932" s="34"/>
    </row>
    <row r="933" spans="6:6">
      <c r="F933" s="34"/>
    </row>
    <row r="934" spans="6:6">
      <c r="F934" s="34"/>
    </row>
    <row r="935" spans="6:6">
      <c r="F935" s="34"/>
    </row>
    <row r="936" spans="6:6">
      <c r="F936" s="34"/>
    </row>
    <row r="937" spans="6:6">
      <c r="F937" s="34"/>
    </row>
    <row r="938" spans="6:6">
      <c r="F938" s="34"/>
    </row>
    <row r="939" spans="6:6">
      <c r="F939" s="34"/>
    </row>
    <row r="940" spans="6:6">
      <c r="F940" s="34"/>
    </row>
    <row r="941" spans="6:6">
      <c r="F941" s="34"/>
    </row>
    <row r="942" spans="6:6">
      <c r="F942" s="34"/>
    </row>
    <row r="943" spans="6:6">
      <c r="F943" s="34"/>
    </row>
    <row r="944" spans="6:6">
      <c r="F944" s="34"/>
    </row>
    <row r="945" spans="6:6">
      <c r="F945" s="34"/>
    </row>
    <row r="946" spans="6:6">
      <c r="F946" s="34"/>
    </row>
    <row r="947" spans="6:6">
      <c r="F947" s="34"/>
    </row>
    <row r="948" spans="6:6">
      <c r="F948" s="34"/>
    </row>
    <row r="949" spans="6:6">
      <c r="F949" s="34"/>
    </row>
    <row r="950" spans="6:6">
      <c r="F950" s="34"/>
    </row>
    <row r="951" spans="6:6">
      <c r="F951" s="34"/>
    </row>
    <row r="952" spans="6:6">
      <c r="F952" s="34"/>
    </row>
    <row r="953" spans="6:6">
      <c r="F953" s="34"/>
    </row>
    <row r="954" spans="6:6">
      <c r="F954" s="34"/>
    </row>
    <row r="955" spans="6:6">
      <c r="F955" s="34"/>
    </row>
    <row r="956" spans="6:6">
      <c r="F956" s="34"/>
    </row>
    <row r="957" spans="6:6">
      <c r="F957" s="34"/>
    </row>
    <row r="958" spans="6:6">
      <c r="F958" s="34"/>
    </row>
    <row r="959" spans="6:6">
      <c r="F959" s="34"/>
    </row>
    <row r="960" spans="6:6">
      <c r="F960" s="34"/>
    </row>
    <row r="961" spans="6:6">
      <c r="F961" s="34"/>
    </row>
    <row r="962" spans="6:6">
      <c r="F962" s="34"/>
    </row>
    <row r="963" spans="6:6">
      <c r="F963" s="34"/>
    </row>
    <row r="964" spans="6:6">
      <c r="F964" s="34"/>
    </row>
    <row r="965" spans="6:6">
      <c r="F965" s="34"/>
    </row>
    <row r="966" spans="6:6">
      <c r="F966" s="34"/>
    </row>
    <row r="967" spans="6:6">
      <c r="F967" s="34"/>
    </row>
    <row r="968" spans="6:6">
      <c r="F968" s="34"/>
    </row>
    <row r="969" spans="6:6">
      <c r="F969" s="34"/>
    </row>
    <row r="970" spans="6:6">
      <c r="F970" s="34"/>
    </row>
    <row r="971" spans="6:6">
      <c r="F971" s="34"/>
    </row>
    <row r="972" spans="6:6">
      <c r="F972" s="34"/>
    </row>
    <row r="973" spans="6:6">
      <c r="F973" s="34"/>
    </row>
    <row r="974" spans="6:6">
      <c r="F974" s="34"/>
    </row>
    <row r="975" spans="6:6">
      <c r="F975" s="34"/>
    </row>
    <row r="976" spans="6:6">
      <c r="F976" s="34"/>
    </row>
    <row r="977" spans="6:6">
      <c r="F977" s="34"/>
    </row>
    <row r="978" spans="6:6">
      <c r="F978" s="34"/>
    </row>
    <row r="979" spans="6:6">
      <c r="F979" s="34"/>
    </row>
    <row r="980" spans="6:6">
      <c r="F980" s="34"/>
    </row>
    <row r="981" spans="6:6">
      <c r="F981" s="34"/>
    </row>
    <row r="982" spans="6:6">
      <c r="F982" s="34"/>
    </row>
    <row r="983" spans="6:6">
      <c r="F983" s="34"/>
    </row>
    <row r="984" spans="6:6">
      <c r="F984" s="34"/>
    </row>
    <row r="985" spans="6:6">
      <c r="F985" s="34"/>
    </row>
    <row r="986" spans="6:6">
      <c r="F986" s="34"/>
    </row>
    <row r="987" spans="6:6">
      <c r="F987" s="34"/>
    </row>
    <row r="988" spans="6:6">
      <c r="F988" s="34"/>
    </row>
    <row r="989" spans="6:6">
      <c r="F989" s="34"/>
    </row>
    <row r="990" spans="6:6">
      <c r="F990" s="34"/>
    </row>
    <row r="991" spans="6:6">
      <c r="F991" s="34"/>
    </row>
    <row r="992" spans="6:6">
      <c r="F992" s="34"/>
    </row>
    <row r="993" spans="6:6">
      <c r="F993" s="34"/>
    </row>
    <row r="994" spans="6:6">
      <c r="F994" s="34"/>
    </row>
    <row r="995" spans="6:6">
      <c r="F995" s="34"/>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AGDC</vt:lpstr>
      <vt:lpstr>Information</vt:lpstr>
      <vt:lpstr>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Catrin Doe</dc:creator>
  <cp:lastModifiedBy>Catrin Doe</cp:lastModifiedBy>
  <dcterms:created xsi:type="dcterms:W3CDTF">2025-01-30T09:35:24Z</dcterms:created>
  <dcterms:modified xsi:type="dcterms:W3CDTF">2025-01-30T11:57:05Z</dcterms:modified>
</cp:coreProperties>
</file>